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etan Sir NAAC\Criteria 6\6.4.2\"/>
    </mc:Choice>
  </mc:AlternateContent>
  <bookViews>
    <workbookView xWindow="240" yWindow="60" windowWidth="20055" windowHeight="7950"/>
  </bookViews>
  <sheets>
    <sheet name="6.4.2" sheetId="1" r:id="rId1"/>
  </sheets>
  <calcPr calcId="152511"/>
</workbook>
</file>

<file path=xl/calcChain.xml><?xml version="1.0" encoding="utf-8"?>
<calcChain xmlns="http://schemas.openxmlformats.org/spreadsheetml/2006/main">
  <c r="E48" i="1" l="1"/>
  <c r="G23" i="1"/>
  <c r="G22" i="1"/>
  <c r="G21" i="1"/>
</calcChain>
</file>

<file path=xl/sharedStrings.xml><?xml version="1.0" encoding="utf-8"?>
<sst xmlns="http://schemas.openxmlformats.org/spreadsheetml/2006/main" count="154" uniqueCount="54">
  <si>
    <r>
      <t xml:space="preserve">6.4.2 </t>
    </r>
    <r>
      <rPr>
        <b/>
        <i/>
        <sz val="12"/>
        <color indexed="8"/>
        <rFont val="Cambria"/>
        <family val="1"/>
      </rPr>
      <t>Funds / Grants received from government / non-government bodies / philanthropists during the last five years (excluding scholarships and research grants covered under Criterion III)</t>
    </r>
    <r>
      <rPr>
        <b/>
        <i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 (7)</t>
    </r>
  </si>
  <si>
    <t>Year</t>
  </si>
  <si>
    <t>Name of the government funding agency</t>
  </si>
  <si>
    <t xml:space="preserve">Funds/ Grants received     </t>
  </si>
  <si>
    <t xml:space="preserve">Name of the non-governmental funding bodies / philanthropists </t>
  </si>
  <si>
    <t xml:space="preserve">        (INR in lakhs).</t>
  </si>
  <si>
    <t>2021-22</t>
  </si>
  <si>
    <t>R.G.J.A.Y. / M.J.P.J.A.Y. ( FOLLOW-UP) - UNITED INDIA INSUR</t>
  </si>
  <si>
    <t>SAMTA MEMORIAL FOUNDATION</t>
  </si>
  <si>
    <t>National Insurance Co.Ltd A\C RGJAY / MJPJAY</t>
  </si>
  <si>
    <t>Nayara Energy Limited</t>
  </si>
  <si>
    <t>UNITED INDIA INSURANCE CO LTD (RGJAY/MJPJAY)</t>
  </si>
  <si>
    <t>GMR Warora Energy Limited (GMR Project)</t>
  </si>
  <si>
    <t>State Health Insurance Society Covid-19 (MJPJAY)</t>
  </si>
  <si>
    <t>Maharogi Sewa Samiti, Warora</t>
  </si>
  <si>
    <t>RBSK</t>
  </si>
  <si>
    <t>Rotary Gadchiroli ( Cataract)</t>
  </si>
  <si>
    <t>P.M.RELIEF FUND</t>
  </si>
  <si>
    <t>Crowd Funding- MILAAP</t>
  </si>
  <si>
    <t>PMJAY(AYU. BHA. Yo. /DEEN DAYAL SWA.SURA PRA. G)</t>
  </si>
  <si>
    <t xml:space="preserve">Shri Datta Meghe Foundation </t>
  </si>
  <si>
    <t xml:space="preserve">Additional Director (CGHS)  </t>
  </si>
  <si>
    <t>Godrej Agrovet Limited</t>
  </si>
  <si>
    <t>Maharashtra State Skill Development Society</t>
  </si>
  <si>
    <t>2020-21</t>
  </si>
  <si>
    <t>R.G.J.A.Y. / M.J.P.J.A.Y. (FOLLOW-UP) National Insurance</t>
  </si>
  <si>
    <t>DIVE CHARITEBAL TRUST</t>
  </si>
  <si>
    <t>Nayra Energy Limited</t>
  </si>
  <si>
    <t>CENTRAL RAILWAY EMPLOYEE PACKAGE</t>
  </si>
  <si>
    <t>The Forest Development Board</t>
  </si>
  <si>
    <t>D.B.C.S. WARDHA</t>
  </si>
  <si>
    <t>JANANI SURKSHYA YOJANA</t>
  </si>
  <si>
    <t>2019-20</t>
  </si>
  <si>
    <t>R.G.J.A.Y. / M.J.P.J.A.Y. ( FOLLOW-UP)</t>
  </si>
  <si>
    <t>C.M.Relief Fund</t>
  </si>
  <si>
    <t>Civil Hospital Buldhana</t>
  </si>
  <si>
    <t>Civil Hospital Nagpur</t>
  </si>
  <si>
    <t>Civil Hospital Wardha</t>
  </si>
  <si>
    <t>Civil Surgeon Gen.Hos.Chandrapur</t>
  </si>
  <si>
    <t>Civil Surgeon Gondia</t>
  </si>
  <si>
    <t>C.S.R. Fund (FDCM Camp ) The Forest Development Board</t>
  </si>
  <si>
    <t>D.B.C.S. Wardha</t>
  </si>
  <si>
    <t>Health and Family Welfare Training</t>
  </si>
  <si>
    <t>Janani Surkasha Yojana</t>
  </si>
  <si>
    <t>2018-19</t>
  </si>
  <si>
    <t>R.G.J.A.Y. / M.J.P.J.A.Y. ( FOLLOW-UP) National Insurance Co.Ltd</t>
  </si>
  <si>
    <t>Dive Charitabal Trust</t>
  </si>
  <si>
    <t>N.R.H.M. Yojana</t>
  </si>
  <si>
    <t>Civil Hospital Amravati</t>
  </si>
  <si>
    <t>Rotary Club Amaravati</t>
  </si>
  <si>
    <t>Ayush Project</t>
  </si>
  <si>
    <t>2017-18</t>
  </si>
  <si>
    <t>Pallium India Trust</t>
  </si>
  <si>
    <t>District Health Family Planing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</si>
</sst>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Cambria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5" fillId="0" borderId="4" xfId="0" applyFont="1" applyBorder="1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64" fontId="9" fillId="0" borderId="6" xfId="1" applyNumberFormat="1" applyFont="1" applyBorder="1" applyAlignment="1">
      <alignment horizontal="right" vertical="center"/>
    </xf>
    <xf numFmtId="164" fontId="9" fillId="0" borderId="6" xfId="1" applyNumberFormat="1" applyFont="1" applyBorder="1" applyAlignment="1">
      <alignment horizontal="left" vertical="center"/>
    </xf>
    <xf numFmtId="0" fontId="0" fillId="0" borderId="6" xfId="0" applyBorder="1"/>
    <xf numFmtId="0" fontId="9" fillId="0" borderId="6" xfId="0" applyFont="1" applyBorder="1" applyAlignment="1">
      <alignment wrapText="1"/>
    </xf>
    <xf numFmtId="164" fontId="9" fillId="0" borderId="6" xfId="1" applyNumberFormat="1" applyFont="1" applyBorder="1"/>
    <xf numFmtId="0" fontId="9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right" vertical="center" wrapText="1"/>
    </xf>
    <xf numFmtId="43" fontId="9" fillId="0" borderId="6" xfId="1" applyFont="1" applyBorder="1" applyAlignment="1">
      <alignment horizontal="left" vertical="center"/>
    </xf>
    <xf numFmtId="0" fontId="0" fillId="0" borderId="6" xfId="0" applyBorder="1" applyAlignment="1">
      <alignment vertical="top"/>
    </xf>
    <xf numFmtId="0" fontId="7" fillId="0" borderId="6" xfId="0" applyFont="1" applyBorder="1"/>
    <xf numFmtId="0" fontId="0" fillId="0" borderId="6" xfId="0" applyBorder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7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72"/>
  <sheetViews>
    <sheetView tabSelected="1" topLeftCell="B1" zoomScale="80" zoomScaleNormal="80" workbookViewId="0">
      <selection activeCell="D81" sqref="D81"/>
    </sheetView>
  </sheetViews>
  <sheetFormatPr defaultRowHeight="15" x14ac:dyDescent="0.25"/>
  <cols>
    <col min="4" max="5" width="34.42578125" customWidth="1"/>
    <col min="6" max="6" width="38.5703125" customWidth="1"/>
    <col min="7" max="7" width="43" customWidth="1"/>
  </cols>
  <sheetData>
    <row r="2" spans="3:7" ht="15.75" thickBot="1" x14ac:dyDescent="0.3"/>
    <row r="3" spans="3:7" ht="16.5" thickBot="1" x14ac:dyDescent="0.3">
      <c r="C3" s="3" t="s">
        <v>0</v>
      </c>
      <c r="D3" s="4"/>
      <c r="E3" s="4"/>
      <c r="F3" s="4"/>
      <c r="G3" s="5"/>
    </row>
    <row r="4" spans="3:7" ht="78" customHeight="1" x14ac:dyDescent="0.25">
      <c r="C4" s="6" t="s">
        <v>1</v>
      </c>
      <c r="D4" s="6" t="s">
        <v>2</v>
      </c>
      <c r="E4" s="1" t="s">
        <v>3</v>
      </c>
      <c r="F4" s="6" t="s">
        <v>4</v>
      </c>
      <c r="G4" s="1" t="s">
        <v>3</v>
      </c>
    </row>
    <row r="5" spans="3:7" ht="27" customHeight="1" x14ac:dyDescent="0.25">
      <c r="C5" s="21"/>
      <c r="D5" s="21"/>
      <c r="E5" s="2" t="s">
        <v>5</v>
      </c>
      <c r="F5" s="21"/>
      <c r="G5" s="2" t="s">
        <v>5</v>
      </c>
    </row>
    <row r="6" spans="3:7" ht="27" customHeight="1" x14ac:dyDescent="0.25">
      <c r="C6" s="22" t="s">
        <v>6</v>
      </c>
      <c r="D6" s="22"/>
      <c r="E6" s="22"/>
      <c r="F6" s="22"/>
      <c r="G6" s="22"/>
    </row>
    <row r="7" spans="3:7" ht="30" x14ac:dyDescent="0.25">
      <c r="C7" s="7" t="s">
        <v>6</v>
      </c>
      <c r="D7" s="8" t="s">
        <v>7</v>
      </c>
      <c r="E7" s="9">
        <v>592240</v>
      </c>
      <c r="F7" s="8" t="s">
        <v>8</v>
      </c>
      <c r="G7" s="10">
        <v>1650388</v>
      </c>
    </row>
    <row r="8" spans="3:7" ht="30" x14ac:dyDescent="0.25">
      <c r="C8" s="7" t="s">
        <v>6</v>
      </c>
      <c r="D8" s="8" t="s">
        <v>9</v>
      </c>
      <c r="E8" s="9">
        <v>70000</v>
      </c>
      <c r="F8" s="8" t="s">
        <v>10</v>
      </c>
      <c r="G8" s="10">
        <v>2045572.6</v>
      </c>
    </row>
    <row r="9" spans="3:7" ht="31.5" customHeight="1" x14ac:dyDescent="0.25">
      <c r="C9" s="7" t="s">
        <v>6</v>
      </c>
      <c r="D9" s="8" t="s">
        <v>11</v>
      </c>
      <c r="E9" s="9">
        <v>234376450</v>
      </c>
      <c r="F9" s="8" t="s">
        <v>12</v>
      </c>
      <c r="G9" s="10">
        <v>4270821</v>
      </c>
    </row>
    <row r="10" spans="3:7" ht="32.25" customHeight="1" x14ac:dyDescent="0.25">
      <c r="C10" s="7" t="s">
        <v>6</v>
      </c>
      <c r="D10" s="8" t="s">
        <v>13</v>
      </c>
      <c r="E10" s="9">
        <v>20911515</v>
      </c>
      <c r="F10" s="8" t="s">
        <v>14</v>
      </c>
      <c r="G10" s="10">
        <v>465034</v>
      </c>
    </row>
    <row r="11" spans="3:7" ht="43.5" customHeight="1" x14ac:dyDescent="0.25">
      <c r="C11" s="7" t="s">
        <v>6</v>
      </c>
      <c r="D11" s="8" t="s">
        <v>15</v>
      </c>
      <c r="E11" s="9">
        <v>5307484</v>
      </c>
      <c r="F11" s="11" t="s">
        <v>16</v>
      </c>
      <c r="G11" s="10">
        <v>500000</v>
      </c>
    </row>
    <row r="12" spans="3:7" ht="63.75" customHeight="1" x14ac:dyDescent="0.25">
      <c r="C12" s="7" t="s">
        <v>6</v>
      </c>
      <c r="D12" s="8" t="s">
        <v>17</v>
      </c>
      <c r="E12" s="9">
        <v>300000</v>
      </c>
      <c r="F12" s="11" t="s">
        <v>18</v>
      </c>
      <c r="G12" s="10">
        <v>1335653.45</v>
      </c>
    </row>
    <row r="13" spans="3:7" ht="34.5" customHeight="1" x14ac:dyDescent="0.25">
      <c r="C13" s="7" t="s">
        <v>6</v>
      </c>
      <c r="D13" s="8" t="s">
        <v>19</v>
      </c>
      <c r="E13" s="9">
        <v>1809798</v>
      </c>
      <c r="F13" s="12" t="s">
        <v>20</v>
      </c>
      <c r="G13" s="13">
        <v>12000000</v>
      </c>
    </row>
    <row r="14" spans="3:7" x14ac:dyDescent="0.25">
      <c r="C14" s="7" t="s">
        <v>6</v>
      </c>
      <c r="D14" s="14" t="s">
        <v>21</v>
      </c>
      <c r="E14" s="9">
        <v>935838</v>
      </c>
      <c r="F14" s="12" t="s">
        <v>22</v>
      </c>
      <c r="G14" s="13">
        <v>2000000</v>
      </c>
    </row>
    <row r="15" spans="3:7" ht="30" x14ac:dyDescent="0.25">
      <c r="C15" s="7" t="s">
        <v>6</v>
      </c>
      <c r="D15" s="14" t="s">
        <v>23</v>
      </c>
      <c r="E15" s="9">
        <v>56700</v>
      </c>
      <c r="F15" s="12"/>
      <c r="G15" s="13"/>
    </row>
    <row r="16" spans="3:7" x14ac:dyDescent="0.25">
      <c r="C16" s="23" t="s">
        <v>24</v>
      </c>
      <c r="D16" s="24"/>
      <c r="E16" s="24"/>
      <c r="F16" s="24"/>
      <c r="G16" s="25"/>
    </row>
    <row r="17" spans="3:7" ht="30" x14ac:dyDescent="0.25">
      <c r="C17" s="7" t="s">
        <v>24</v>
      </c>
      <c r="D17" s="8" t="s">
        <v>25</v>
      </c>
      <c r="E17" s="15">
        <v>1912653</v>
      </c>
      <c r="F17" s="8" t="s">
        <v>8</v>
      </c>
      <c r="G17" s="15">
        <v>726869</v>
      </c>
    </row>
    <row r="18" spans="3:7" x14ac:dyDescent="0.25">
      <c r="C18" s="7" t="s">
        <v>24</v>
      </c>
      <c r="D18" s="8" t="s">
        <v>15</v>
      </c>
      <c r="E18" s="15">
        <v>4672294</v>
      </c>
      <c r="F18" s="8" t="s">
        <v>26</v>
      </c>
      <c r="G18" s="15">
        <v>15500</v>
      </c>
    </row>
    <row r="19" spans="3:7" x14ac:dyDescent="0.25">
      <c r="C19" s="7" t="s">
        <v>24</v>
      </c>
      <c r="D19" s="8" t="s">
        <v>17</v>
      </c>
      <c r="E19" s="15">
        <v>330000</v>
      </c>
      <c r="F19" s="11" t="s">
        <v>27</v>
      </c>
      <c r="G19" s="11">
        <v>482605.69</v>
      </c>
    </row>
    <row r="20" spans="3:7" ht="30" x14ac:dyDescent="0.25">
      <c r="C20" s="7" t="s">
        <v>24</v>
      </c>
      <c r="D20" s="8" t="s">
        <v>28</v>
      </c>
      <c r="E20" s="15">
        <v>8172</v>
      </c>
      <c r="F20" s="11"/>
      <c r="G20" s="11"/>
    </row>
    <row r="21" spans="3:7" ht="30" x14ac:dyDescent="0.25">
      <c r="C21" s="7" t="s">
        <v>24</v>
      </c>
      <c r="D21" s="8" t="s">
        <v>19</v>
      </c>
      <c r="E21" s="15">
        <v>3596493.0000000005</v>
      </c>
      <c r="F21" s="12"/>
      <c r="G21" s="15">
        <f t="shared" ref="G21:G23" si="0">+H21*100000</f>
        <v>0</v>
      </c>
    </row>
    <row r="22" spans="3:7" x14ac:dyDescent="0.25">
      <c r="C22" s="7" t="s">
        <v>24</v>
      </c>
      <c r="D22" s="8" t="s">
        <v>21</v>
      </c>
      <c r="E22" s="15">
        <v>1373064</v>
      </c>
      <c r="F22" s="12"/>
      <c r="G22" s="15">
        <f t="shared" si="0"/>
        <v>0</v>
      </c>
    </row>
    <row r="23" spans="3:7" x14ac:dyDescent="0.25">
      <c r="C23" s="7" t="s">
        <v>24</v>
      </c>
      <c r="D23" s="11" t="s">
        <v>29</v>
      </c>
      <c r="E23" s="15">
        <v>257187</v>
      </c>
      <c r="F23" s="12"/>
      <c r="G23" s="15">
        <f t="shared" si="0"/>
        <v>0</v>
      </c>
    </row>
    <row r="24" spans="3:7" ht="30" x14ac:dyDescent="0.25">
      <c r="C24" s="7" t="s">
        <v>24</v>
      </c>
      <c r="D24" s="8" t="s">
        <v>9</v>
      </c>
      <c r="E24" s="15">
        <v>35404436</v>
      </c>
      <c r="F24" s="12"/>
      <c r="G24" s="15"/>
    </row>
    <row r="25" spans="3:7" ht="30" x14ac:dyDescent="0.25">
      <c r="C25" s="7" t="s">
        <v>24</v>
      </c>
      <c r="D25" s="8" t="s">
        <v>11</v>
      </c>
      <c r="E25" s="15">
        <v>114659222</v>
      </c>
      <c r="F25" s="12"/>
      <c r="G25" s="15"/>
    </row>
    <row r="26" spans="3:7" x14ac:dyDescent="0.25">
      <c r="C26" s="7" t="s">
        <v>24</v>
      </c>
      <c r="D26" s="8" t="s">
        <v>30</v>
      </c>
      <c r="E26" s="15">
        <v>400000</v>
      </c>
      <c r="F26" s="12"/>
      <c r="G26" s="15"/>
    </row>
    <row r="27" spans="3:7" x14ac:dyDescent="0.25">
      <c r="C27" s="7" t="s">
        <v>24</v>
      </c>
      <c r="D27" s="8" t="s">
        <v>31</v>
      </c>
      <c r="E27" s="15">
        <v>197700</v>
      </c>
      <c r="F27" s="12"/>
      <c r="G27" s="15"/>
    </row>
    <row r="28" spans="3:7" x14ac:dyDescent="0.25">
      <c r="C28" s="23" t="s">
        <v>32</v>
      </c>
      <c r="D28" s="24"/>
      <c r="E28" s="24"/>
      <c r="F28" s="24"/>
      <c r="G28" s="25"/>
    </row>
    <row r="29" spans="3:7" ht="30" x14ac:dyDescent="0.25">
      <c r="C29" s="7" t="s">
        <v>32</v>
      </c>
      <c r="D29" s="8" t="s">
        <v>9</v>
      </c>
      <c r="E29" s="16">
        <v>195185735</v>
      </c>
      <c r="F29" s="8" t="s">
        <v>8</v>
      </c>
      <c r="G29" s="16">
        <v>2604684</v>
      </c>
    </row>
    <row r="30" spans="3:7" ht="30" x14ac:dyDescent="0.25">
      <c r="C30" s="7" t="s">
        <v>32</v>
      </c>
      <c r="D30" s="8" t="s">
        <v>33</v>
      </c>
      <c r="E30" s="16">
        <v>3497037</v>
      </c>
      <c r="F30" s="8" t="s">
        <v>14</v>
      </c>
      <c r="G30" s="16">
        <v>261322</v>
      </c>
    </row>
    <row r="31" spans="3:7" x14ac:dyDescent="0.25">
      <c r="C31" s="7" t="s">
        <v>32</v>
      </c>
      <c r="D31" s="8" t="s">
        <v>34</v>
      </c>
      <c r="E31" s="16">
        <v>1460000</v>
      </c>
      <c r="F31" s="11"/>
      <c r="G31" s="11"/>
    </row>
    <row r="32" spans="3:7" ht="30" x14ac:dyDescent="0.25">
      <c r="C32" s="7" t="s">
        <v>32</v>
      </c>
      <c r="D32" s="8" t="s">
        <v>28</v>
      </c>
      <c r="E32" s="16">
        <v>19537</v>
      </c>
      <c r="F32" s="8"/>
      <c r="G32" s="16"/>
    </row>
    <row r="33" spans="3:7" x14ac:dyDescent="0.25">
      <c r="C33" s="7" t="s">
        <v>32</v>
      </c>
      <c r="D33" s="8" t="s">
        <v>35</v>
      </c>
      <c r="E33" s="16">
        <v>161280</v>
      </c>
      <c r="F33" s="8"/>
      <c r="G33" s="16"/>
    </row>
    <row r="34" spans="3:7" x14ac:dyDescent="0.25">
      <c r="C34" s="7" t="s">
        <v>32</v>
      </c>
      <c r="D34" s="8" t="s">
        <v>36</v>
      </c>
      <c r="E34" s="16">
        <v>203840</v>
      </c>
      <c r="F34" s="8"/>
      <c r="G34" s="16"/>
    </row>
    <row r="35" spans="3:7" x14ac:dyDescent="0.25">
      <c r="C35" s="7" t="s">
        <v>32</v>
      </c>
      <c r="D35" s="8" t="s">
        <v>37</v>
      </c>
      <c r="E35" s="16">
        <v>114840</v>
      </c>
      <c r="F35" s="8"/>
      <c r="G35" s="16"/>
    </row>
    <row r="36" spans="3:7" x14ac:dyDescent="0.25">
      <c r="C36" s="7" t="s">
        <v>32</v>
      </c>
      <c r="D36" s="8" t="s">
        <v>38</v>
      </c>
      <c r="E36" s="16">
        <v>24000</v>
      </c>
      <c r="F36" s="8"/>
      <c r="G36" s="16"/>
    </row>
    <row r="37" spans="3:7" x14ac:dyDescent="0.25">
      <c r="C37" s="7" t="s">
        <v>32</v>
      </c>
      <c r="D37" s="8" t="s">
        <v>39</v>
      </c>
      <c r="E37" s="16">
        <v>60000</v>
      </c>
      <c r="F37" s="8"/>
      <c r="G37" s="16"/>
    </row>
    <row r="38" spans="3:7" x14ac:dyDescent="0.25">
      <c r="C38" s="7" t="s">
        <v>32</v>
      </c>
      <c r="D38" s="11" t="s">
        <v>40</v>
      </c>
      <c r="E38" s="16">
        <v>20164817</v>
      </c>
      <c r="F38" s="8"/>
      <c r="G38" s="16"/>
    </row>
    <row r="39" spans="3:7" x14ac:dyDescent="0.25">
      <c r="C39" s="7" t="s">
        <v>32</v>
      </c>
      <c r="D39" s="11" t="s">
        <v>41</v>
      </c>
      <c r="E39" s="16">
        <v>200000</v>
      </c>
      <c r="F39" s="8"/>
      <c r="G39" s="16"/>
    </row>
    <row r="40" spans="3:7" x14ac:dyDescent="0.25">
      <c r="C40" s="7" t="s">
        <v>32</v>
      </c>
      <c r="D40" s="11" t="s">
        <v>42</v>
      </c>
      <c r="E40" s="16">
        <v>2425500</v>
      </c>
      <c r="F40" s="8"/>
      <c r="G40" s="16"/>
    </row>
    <row r="41" spans="3:7" x14ac:dyDescent="0.25">
      <c r="C41" s="7" t="s">
        <v>32</v>
      </c>
      <c r="D41" s="11" t="s">
        <v>43</v>
      </c>
      <c r="E41" s="16">
        <v>700000</v>
      </c>
      <c r="F41" s="8"/>
      <c r="G41" s="16"/>
    </row>
    <row r="42" spans="3:7" ht="30" x14ac:dyDescent="0.25">
      <c r="C42" s="7" t="s">
        <v>32</v>
      </c>
      <c r="D42" s="8" t="s">
        <v>19</v>
      </c>
      <c r="E42" s="16">
        <v>1649074</v>
      </c>
      <c r="F42" s="8"/>
      <c r="G42" s="16"/>
    </row>
    <row r="43" spans="3:7" x14ac:dyDescent="0.25">
      <c r="C43" s="7" t="s">
        <v>32</v>
      </c>
      <c r="D43" s="8" t="s">
        <v>17</v>
      </c>
      <c r="E43" s="16">
        <v>400000</v>
      </c>
      <c r="F43" s="8"/>
      <c r="G43" s="16"/>
    </row>
    <row r="44" spans="3:7" x14ac:dyDescent="0.25">
      <c r="C44" s="7" t="s">
        <v>32</v>
      </c>
      <c r="D44" s="8" t="s">
        <v>15</v>
      </c>
      <c r="E44" s="16">
        <v>3540463</v>
      </c>
      <c r="F44" s="8"/>
      <c r="G44" s="16"/>
    </row>
    <row r="45" spans="3:7" x14ac:dyDescent="0.25">
      <c r="C45" s="23" t="s">
        <v>44</v>
      </c>
      <c r="D45" s="24"/>
      <c r="E45" s="24"/>
      <c r="F45" s="24"/>
      <c r="G45" s="25"/>
    </row>
    <row r="46" spans="3:7" ht="30" x14ac:dyDescent="0.25">
      <c r="C46" s="7" t="s">
        <v>44</v>
      </c>
      <c r="D46" s="8" t="s">
        <v>9</v>
      </c>
      <c r="E46" s="16">
        <v>213438931</v>
      </c>
      <c r="F46" s="8" t="s">
        <v>8</v>
      </c>
      <c r="G46" s="16">
        <v>2842682</v>
      </c>
    </row>
    <row r="47" spans="3:7" ht="30" x14ac:dyDescent="0.25">
      <c r="C47" s="7" t="s">
        <v>44</v>
      </c>
      <c r="D47" s="8" t="s">
        <v>45</v>
      </c>
      <c r="E47" s="16">
        <v>2537671</v>
      </c>
      <c r="F47" s="17" t="s">
        <v>46</v>
      </c>
      <c r="G47" s="16">
        <v>25000</v>
      </c>
    </row>
    <row r="48" spans="3:7" x14ac:dyDescent="0.25">
      <c r="C48" s="7" t="s">
        <v>44</v>
      </c>
      <c r="D48" s="8" t="s">
        <v>34</v>
      </c>
      <c r="E48" s="16">
        <f>4132000-250000</f>
        <v>3882000</v>
      </c>
      <c r="F48" s="11"/>
      <c r="G48" s="18"/>
    </row>
    <row r="49" spans="3:7" x14ac:dyDescent="0.25">
      <c r="C49" s="7" t="s">
        <v>44</v>
      </c>
      <c r="D49" s="8" t="s">
        <v>47</v>
      </c>
      <c r="E49" s="16">
        <v>494200</v>
      </c>
      <c r="F49" s="11"/>
      <c r="G49" s="11"/>
    </row>
    <row r="50" spans="3:7" ht="30" x14ac:dyDescent="0.25">
      <c r="C50" s="7" t="s">
        <v>44</v>
      </c>
      <c r="D50" s="8" t="s">
        <v>28</v>
      </c>
      <c r="E50" s="16">
        <v>27041</v>
      </c>
      <c r="F50" s="8"/>
      <c r="G50" s="16"/>
    </row>
    <row r="51" spans="3:7" x14ac:dyDescent="0.25">
      <c r="C51" s="7" t="s">
        <v>44</v>
      </c>
      <c r="D51" s="8" t="s">
        <v>48</v>
      </c>
      <c r="E51" s="16">
        <v>46445</v>
      </c>
      <c r="F51" s="8"/>
      <c r="G51" s="16"/>
    </row>
    <row r="52" spans="3:7" x14ac:dyDescent="0.25">
      <c r="C52" s="7" t="s">
        <v>44</v>
      </c>
      <c r="D52" s="8" t="s">
        <v>35</v>
      </c>
      <c r="E52" s="16">
        <v>130200</v>
      </c>
      <c r="F52" s="8"/>
      <c r="G52" s="16"/>
    </row>
    <row r="53" spans="3:7" x14ac:dyDescent="0.25">
      <c r="C53" s="7" t="s">
        <v>44</v>
      </c>
      <c r="D53" s="8" t="s">
        <v>36</v>
      </c>
      <c r="E53" s="16">
        <v>92250</v>
      </c>
      <c r="F53" s="8"/>
      <c r="G53" s="16"/>
    </row>
    <row r="54" spans="3:7" x14ac:dyDescent="0.25">
      <c r="C54" s="7" t="s">
        <v>44</v>
      </c>
      <c r="D54" s="8" t="s">
        <v>37</v>
      </c>
      <c r="E54" s="16">
        <v>222850</v>
      </c>
      <c r="F54" s="8"/>
      <c r="G54" s="16"/>
    </row>
    <row r="55" spans="3:7" x14ac:dyDescent="0.25">
      <c r="C55" s="7" t="s">
        <v>44</v>
      </c>
      <c r="D55" s="11" t="s">
        <v>40</v>
      </c>
      <c r="E55" s="16">
        <v>10000000</v>
      </c>
      <c r="F55" s="8"/>
      <c r="G55" s="16"/>
    </row>
    <row r="56" spans="3:7" x14ac:dyDescent="0.25">
      <c r="C56" s="7" t="s">
        <v>44</v>
      </c>
      <c r="D56" s="11" t="s">
        <v>41</v>
      </c>
      <c r="E56" s="16">
        <v>436000</v>
      </c>
      <c r="F56" s="8"/>
      <c r="G56" s="16"/>
    </row>
    <row r="57" spans="3:7" x14ac:dyDescent="0.25">
      <c r="C57" s="7" t="s">
        <v>44</v>
      </c>
      <c r="D57" s="11" t="s">
        <v>49</v>
      </c>
      <c r="E57" s="16">
        <v>15000</v>
      </c>
      <c r="F57" s="8"/>
      <c r="G57" s="16"/>
    </row>
    <row r="58" spans="3:7" x14ac:dyDescent="0.25">
      <c r="C58" s="7" t="s">
        <v>44</v>
      </c>
      <c r="D58" s="11" t="s">
        <v>43</v>
      </c>
      <c r="E58" s="16">
        <v>200000</v>
      </c>
      <c r="F58" s="8"/>
      <c r="G58" s="16"/>
    </row>
    <row r="59" spans="3:7" x14ac:dyDescent="0.25">
      <c r="C59" s="7" t="s">
        <v>44</v>
      </c>
      <c r="D59" s="8" t="s">
        <v>17</v>
      </c>
      <c r="E59" s="16">
        <v>100080</v>
      </c>
      <c r="F59" s="8"/>
      <c r="G59" s="16"/>
    </row>
    <row r="60" spans="3:7" x14ac:dyDescent="0.25">
      <c r="C60" s="7" t="s">
        <v>44</v>
      </c>
      <c r="D60" s="8" t="s">
        <v>15</v>
      </c>
      <c r="E60" s="16">
        <v>424668</v>
      </c>
      <c r="F60" s="8"/>
      <c r="G60" s="16"/>
    </row>
    <row r="61" spans="3:7" x14ac:dyDescent="0.25">
      <c r="C61" s="7" t="s">
        <v>44</v>
      </c>
      <c r="D61" s="8" t="s">
        <v>50</v>
      </c>
      <c r="E61" s="16">
        <v>2471450</v>
      </c>
      <c r="F61" s="8"/>
      <c r="G61" s="16"/>
    </row>
    <row r="62" spans="3:7" x14ac:dyDescent="0.25">
      <c r="C62" s="23" t="s">
        <v>51</v>
      </c>
      <c r="D62" s="24"/>
      <c r="E62" s="24"/>
      <c r="F62" s="24"/>
      <c r="G62" s="25"/>
    </row>
    <row r="63" spans="3:7" ht="30" x14ac:dyDescent="0.25">
      <c r="C63" s="7" t="s">
        <v>51</v>
      </c>
      <c r="D63" s="8" t="s">
        <v>9</v>
      </c>
      <c r="E63" s="16">
        <v>185706397</v>
      </c>
      <c r="F63" s="8" t="s">
        <v>8</v>
      </c>
      <c r="G63" s="16">
        <v>534388</v>
      </c>
    </row>
    <row r="64" spans="3:7" ht="30" x14ac:dyDescent="0.25">
      <c r="C64" s="7" t="s">
        <v>51</v>
      </c>
      <c r="D64" s="8" t="s">
        <v>45</v>
      </c>
      <c r="E64" s="16">
        <v>1817713</v>
      </c>
      <c r="F64" s="19" t="s">
        <v>52</v>
      </c>
      <c r="G64" s="16">
        <v>830665</v>
      </c>
    </row>
    <row r="65" spans="3:7" x14ac:dyDescent="0.25">
      <c r="C65" s="7" t="s">
        <v>51</v>
      </c>
      <c r="D65" s="8" t="s">
        <v>34</v>
      </c>
      <c r="E65" s="16">
        <v>4782500</v>
      </c>
      <c r="F65" s="19"/>
      <c r="G65" s="20"/>
    </row>
    <row r="66" spans="3:7" x14ac:dyDescent="0.25">
      <c r="C66" s="7" t="s">
        <v>51</v>
      </c>
      <c r="D66" s="8" t="s">
        <v>47</v>
      </c>
      <c r="E66" s="16">
        <v>349150</v>
      </c>
      <c r="F66" s="19"/>
      <c r="G66" s="19"/>
    </row>
    <row r="67" spans="3:7" ht="30" x14ac:dyDescent="0.25">
      <c r="C67" s="7" t="s">
        <v>51</v>
      </c>
      <c r="D67" s="8" t="s">
        <v>28</v>
      </c>
      <c r="E67" s="16">
        <v>29000</v>
      </c>
      <c r="F67" s="8"/>
      <c r="G67" s="16"/>
    </row>
    <row r="68" spans="3:7" x14ac:dyDescent="0.25">
      <c r="C68" s="7" t="s">
        <v>51</v>
      </c>
      <c r="D68" s="8" t="s">
        <v>36</v>
      </c>
      <c r="E68" s="16">
        <v>411750</v>
      </c>
      <c r="F68" s="8"/>
      <c r="G68" s="16"/>
    </row>
    <row r="69" spans="3:7" x14ac:dyDescent="0.25">
      <c r="C69" s="7" t="s">
        <v>51</v>
      </c>
      <c r="D69" s="8" t="s">
        <v>37</v>
      </c>
      <c r="E69" s="16">
        <v>213121</v>
      </c>
      <c r="F69" s="8"/>
      <c r="G69" s="16"/>
    </row>
    <row r="70" spans="3:7" x14ac:dyDescent="0.25">
      <c r="C70" s="7" t="s">
        <v>51</v>
      </c>
      <c r="D70" s="19" t="s">
        <v>41</v>
      </c>
      <c r="E70" s="16">
        <v>1590625</v>
      </c>
      <c r="F70" s="8"/>
      <c r="G70" s="16"/>
    </row>
    <row r="71" spans="3:7" x14ac:dyDescent="0.25">
      <c r="C71" s="7" t="s">
        <v>51</v>
      </c>
      <c r="D71" s="19" t="s">
        <v>53</v>
      </c>
      <c r="E71" s="16">
        <v>250000</v>
      </c>
      <c r="F71" s="8"/>
      <c r="G71" s="16"/>
    </row>
    <row r="72" spans="3:7" x14ac:dyDescent="0.25">
      <c r="C72" s="7" t="s">
        <v>51</v>
      </c>
      <c r="D72" s="8" t="s">
        <v>15</v>
      </c>
      <c r="E72" s="16">
        <v>686909</v>
      </c>
      <c r="F72" s="8"/>
      <c r="G72" s="16"/>
    </row>
  </sheetData>
  <mergeCells count="9">
    <mergeCell ref="C16:G16"/>
    <mergeCell ref="C28:G28"/>
    <mergeCell ref="C45:G45"/>
    <mergeCell ref="C62:G62"/>
    <mergeCell ref="C3:G3"/>
    <mergeCell ref="C4:C5"/>
    <mergeCell ref="D4:D5"/>
    <mergeCell ref="F4:F5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6.4.2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DMIMS</cp:lastModifiedBy>
  <dcterms:created xsi:type="dcterms:W3CDTF">2021-04-07T07:25:26Z</dcterms:created>
  <dcterms:modified xsi:type="dcterms:W3CDTF">2023-03-21T12:57:53Z</dcterms:modified>
</cp:coreProperties>
</file>