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MS\Downloads\"/>
    </mc:Choice>
  </mc:AlternateContent>
  <bookViews>
    <workbookView xWindow="0" yWindow="0" windowWidth="15360" windowHeight="7755"/>
  </bookViews>
  <sheets>
    <sheet name="6.3.2" sheetId="1" r:id="rId1"/>
  </sheets>
  <definedNames>
    <definedName name="_xlnm._FilterDatabase" localSheetId="0" hidden="1">'6.3.2'!$B$4:$F$1181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31" i="1" l="1"/>
  <c r="F1019" i="1"/>
  <c r="F756" i="1"/>
  <c r="F755" i="1"/>
  <c r="F753" i="1"/>
  <c r="F750" i="1"/>
  <c r="F746" i="1"/>
  <c r="F745" i="1"/>
  <c r="F744" i="1"/>
  <c r="F743" i="1"/>
  <c r="F729" i="1"/>
  <c r="F726" i="1"/>
  <c r="F723" i="1"/>
  <c r="F720" i="1"/>
  <c r="F718" i="1"/>
  <c r="F707" i="1"/>
  <c r="F692" i="1"/>
  <c r="F80" i="1"/>
  <c r="F79" i="1"/>
  <c r="F78" i="1"/>
</calcChain>
</file>

<file path=xl/sharedStrings.xml><?xml version="1.0" encoding="utf-8"?>
<sst xmlns="http://schemas.openxmlformats.org/spreadsheetml/2006/main" count="3630" uniqueCount="1191">
  <si>
    <t xml:space="preserve">6.3.2 Average percentage of teachers provided with financial support to attend conferences / workshops and towards membership fee of professional bodies during the last five years (5)                    </t>
  </si>
  <si>
    <t>Year</t>
  </si>
  <si>
    <t>Name of teacher</t>
  </si>
  <si>
    <t>Name of conference/ workshop attended for which financial support was provided</t>
  </si>
  <si>
    <t>Name of the professional body for which membership fee was provided</t>
  </si>
  <si>
    <t>Amount (INR)</t>
  </si>
  <si>
    <t>2021-22</t>
  </si>
  <si>
    <t>Dr. Priti Borkar</t>
  </si>
  <si>
    <t>Training ACLS/BLS/HS - Basic Life Support &amp; Advance Cardiac Life Support</t>
  </si>
  <si>
    <t>Dr. Premkumar Badwaik</t>
  </si>
  <si>
    <t>Dr. Sonali Chalakh</t>
  </si>
  <si>
    <t>Dr. Sneha Vidhate</t>
  </si>
  <si>
    <t>Dr. Sadhana Misar</t>
  </si>
  <si>
    <t>Dr. Roshna Bhutada</t>
  </si>
  <si>
    <t>Dr. Renu Rathi</t>
  </si>
  <si>
    <t>Dr. Bhagyashri Chaudhari</t>
  </si>
  <si>
    <t>Dr. Shanti Manyala</t>
  </si>
  <si>
    <t>Dr. Nishigandha Kubade</t>
  </si>
  <si>
    <t>Dr. Shweta Parve</t>
  </si>
  <si>
    <t>Dr. Pradnya Dandekar</t>
  </si>
  <si>
    <t>Dr. Poonam Sawrkar</t>
  </si>
  <si>
    <t>Dr. Devyani Dasar</t>
  </si>
  <si>
    <t>Dr. Irshad Qureshi</t>
  </si>
  <si>
    <t xml:space="preserve">Canada Society of Physiotherapy </t>
  </si>
  <si>
    <t>Anuja Ikhar</t>
  </si>
  <si>
    <t>12th IFEA  world Endodontics Online Congress</t>
  </si>
  <si>
    <t>Alka Hande</t>
  </si>
  <si>
    <t>16th International Symposium on Metal Ions Biology &amp; Medicine-Emphasis on Public Health and Sharing Best Practices around Covid-19 Pandasmic</t>
  </si>
  <si>
    <t>Madhuri Gawande</t>
  </si>
  <si>
    <t>Sharayu Nimonkar</t>
  </si>
  <si>
    <t>49th IPS, National Conferance, Chennai</t>
  </si>
  <si>
    <t>Shweta Kale (Pisulkar)</t>
  </si>
  <si>
    <t>Mrunal Meshram</t>
  </si>
  <si>
    <t>Vidya Lohe</t>
  </si>
  <si>
    <t>Rahul Bhowate</t>
  </si>
  <si>
    <t>Suvarna Dangore</t>
  </si>
  <si>
    <t>Swati Patil</t>
  </si>
  <si>
    <t>Nitin Bhola</t>
  </si>
  <si>
    <t>45th Annaul Conferance of AOMSI, Mangluru</t>
  </si>
  <si>
    <t>Arti Panchabhai</t>
  </si>
  <si>
    <t>Archana Sonone</t>
  </si>
  <si>
    <t>World dental conferance 2021 Organised by World Dentist Association (virtual)</t>
  </si>
  <si>
    <t>E MEDIC 2021</t>
  </si>
  <si>
    <t>Dr Mruan Meshram</t>
  </si>
  <si>
    <t>NiDACON 2022</t>
  </si>
  <si>
    <t>Khushaboo Durge</t>
  </si>
  <si>
    <t>Aditya Patel</t>
  </si>
  <si>
    <t>Shraddha Patel</t>
  </si>
  <si>
    <t>Prafull Gaikwad</t>
  </si>
  <si>
    <t>ACLS Training</t>
  </si>
  <si>
    <t>DR.ANJALI BORLE</t>
  </si>
  <si>
    <t>American Society of Prosthodontics</t>
  </si>
  <si>
    <t>DR.ALKA HANDE</t>
  </si>
  <si>
    <t>American Society of Oncology</t>
  </si>
  <si>
    <t>DR R. KAMBALA</t>
  </si>
  <si>
    <t>International society of Oral and maxillofacial surgery</t>
  </si>
  <si>
    <t>DR.PALLAVI DAIGAVANE</t>
  </si>
  <si>
    <t>American Society of Orthodontics</t>
  </si>
  <si>
    <t>DR.ANUJA IKHAR</t>
  </si>
  <si>
    <t>International society of endodontics</t>
  </si>
  <si>
    <t>Devyani Awari</t>
  </si>
  <si>
    <t>8th International Conference on society for Ethnopharmacology, India SFEC2021,Bharati Vidyapeeth,Pune</t>
  </si>
  <si>
    <t xml:space="preserve">One Week National Traning program on Lab Animals in Bio Medical Research (Online),Veterinary and Animal Sciences, MAFSU Parbhani </t>
  </si>
  <si>
    <t>Ms. Sukeshini Lote</t>
  </si>
  <si>
    <t xml:space="preserve">List of APTI Association of Pharmaceutical Teachers of India </t>
  </si>
  <si>
    <t>Ms. Sunita Vaidya</t>
  </si>
  <si>
    <t>Ms. Prasanna Phutane</t>
  </si>
  <si>
    <t>Ms. Ankita Hadke</t>
  </si>
  <si>
    <t>Ms. Manjusha Bhange</t>
  </si>
  <si>
    <t>Ms. Bushra Bashir</t>
  </si>
  <si>
    <t>Ms. Pranita Jirvankar</t>
  </si>
  <si>
    <t>Ms. Shital Chandewar</t>
  </si>
  <si>
    <t>Ms. Vaishnavi Shete</t>
  </si>
  <si>
    <t>Mr. Awadhut Pimpale</t>
  </si>
  <si>
    <t>Vaishanavi Kalode</t>
  </si>
  <si>
    <t>Rahul Gawali</t>
  </si>
  <si>
    <t>Kumar Popatkar</t>
  </si>
  <si>
    <t>Dr. A. Mudey</t>
  </si>
  <si>
    <t>American society of preventive medicine</t>
  </si>
  <si>
    <t>Dr. Jayant Vagha</t>
  </si>
  <si>
    <t>American society of paediatrics</t>
  </si>
  <si>
    <t>Dr. Sunita Vagha</t>
  </si>
  <si>
    <t>American society of pathology</t>
  </si>
  <si>
    <t>Dr. Lalit Waghmare</t>
  </si>
  <si>
    <t>American society of physiology</t>
  </si>
  <si>
    <t>DR.B.Ghewade</t>
  </si>
  <si>
    <t>International society of TUBERCULOSIS &amp; LUNG DISEASE</t>
  </si>
  <si>
    <t>Dr.Srivastava</t>
  </si>
  <si>
    <t xml:space="preserve">Members of American society of Orthopedics surgeons </t>
  </si>
  <si>
    <t>Dr. A. Singh</t>
  </si>
  <si>
    <t>International society of Dermatology</t>
  </si>
  <si>
    <t>Dr. Tripti Waghmare</t>
  </si>
  <si>
    <t>Society of critical care</t>
  </si>
  <si>
    <t>Dr. Jayashree Sen</t>
  </si>
  <si>
    <t>68th Annual Conference of ISACON-2020</t>
  </si>
  <si>
    <t>Dr. Jeshnu Tople</t>
  </si>
  <si>
    <t>#HandsON MIPSIs:</t>
  </si>
  <si>
    <t>Dr. Aditya Pundkar</t>
  </si>
  <si>
    <t>IOACON2020NE</t>
  </si>
  <si>
    <t>Dr. Aditya Kekatpure</t>
  </si>
  <si>
    <t>Dr. Kiran Saoji</t>
  </si>
  <si>
    <t>Dr. Suhas Landge</t>
  </si>
  <si>
    <t>Dr. Arjun Lingampally</t>
  </si>
  <si>
    <t>Sarika Dakhode</t>
  </si>
  <si>
    <t>49th Annual National Conference of IAPSM &amp; 23rd Joint IAPSM &amp; IPHA Conference, Maharashtra Chapter 2022</t>
  </si>
  <si>
    <t>Swati Deshpande</t>
  </si>
  <si>
    <t>13th Annual Global Health Conference CUGH 2022</t>
  </si>
  <si>
    <t>Dr. Sandeep Shrivastava</t>
  </si>
  <si>
    <t>Starstherapy.in-WebSourcepro</t>
  </si>
  <si>
    <t>Dr. Sachin Damke</t>
  </si>
  <si>
    <t>Update Paediatric Advance Life Support Course</t>
  </si>
  <si>
    <t>Dr. R. J. Meshram</t>
  </si>
  <si>
    <t>Dr. Bhavana Lakhkar</t>
  </si>
  <si>
    <t>Dr. Suvarna Sande</t>
  </si>
  <si>
    <t>PG Syndicate Seminar Vidarbha Level</t>
  </si>
  <si>
    <t>2020-21</t>
  </si>
  <si>
    <t>Ms Arti Rajendra Raut</t>
  </si>
  <si>
    <t>Use of Virtual Platforms for Conduction of Online teaching activities</t>
  </si>
  <si>
    <t>Ms Jaya V Khandar</t>
  </si>
  <si>
    <t>Ms Kavita Mr Pravinrao Gomase</t>
  </si>
  <si>
    <t>Ms Pooja Rameshrao Kasturkar</t>
  </si>
  <si>
    <t>Mr Bibin MrKurian Joseph Joseph</t>
  </si>
  <si>
    <t>Mrs Archana MrTejnarayan Mourya</t>
  </si>
  <si>
    <t>Sr Tessy Sebastion Sebastian</t>
  </si>
  <si>
    <t>Mrs Vaishali MrArvind Chahande</t>
  </si>
  <si>
    <t>Mrs Jaya Mr Pranoykumar Gawai</t>
  </si>
  <si>
    <t>Mrs Pratibha Mr Purushottam Wankhede</t>
  </si>
  <si>
    <t>Ms Seema Mr Uriel Singh</t>
  </si>
  <si>
    <t>Ms Vaishali Mr Moreshwarrao Tembhare</t>
  </si>
  <si>
    <t>Ms Khushbu MrManohar Meshram</t>
  </si>
  <si>
    <t>Ms Savita Mr Ajay Pohekar</t>
  </si>
  <si>
    <t>Mr Manjusha MrGulabrao Mahakarkar</t>
  </si>
  <si>
    <t>Ms Shalini Mr Hemarajji Lokhande</t>
  </si>
  <si>
    <t>Ms Darshana kumari Mr Durgadas Wankhede</t>
  </si>
  <si>
    <t>Mrs Ruchira Mr Shrikant Ankar</t>
  </si>
  <si>
    <t>Ms Ranjana Premnath Sharma</t>
  </si>
  <si>
    <t>Mrs Deeplata Mr Mahesh Mendhe</t>
  </si>
  <si>
    <t>Ms Shalini Mr Haridas Moon</t>
  </si>
  <si>
    <t>Ms.Samruddhi Gujar</t>
  </si>
  <si>
    <t>Ms.Sheetal Sakharkar</t>
  </si>
  <si>
    <t>Mrs.Madhuri Shambharkar</t>
  </si>
  <si>
    <t>Ms.Achita Sawarkar</t>
  </si>
  <si>
    <t>Ms.Archana Taksande</t>
  </si>
  <si>
    <t>Ms.Sonali Kolhekar</t>
  </si>
  <si>
    <t>Ms.Prerna Sakharwade</t>
  </si>
  <si>
    <t>Ms.Pradnya Sakle</t>
  </si>
  <si>
    <t>Ms.Archana Teltumbde</t>
  </si>
  <si>
    <t>Ms Bali Narayanrao Thool</t>
  </si>
  <si>
    <t>Dr. Jyothi K.B.</t>
  </si>
  <si>
    <t>National Accreditation Board for Hospital &amp; Healthcare Training Program</t>
  </si>
  <si>
    <t>Dr. Nishigandha Kubde</t>
  </si>
  <si>
    <t>Advance Cordiology Life Support Training Programe</t>
  </si>
  <si>
    <t>Dr. Gaurav Dhotre</t>
  </si>
  <si>
    <t>Dr. Satyam Supare</t>
  </si>
  <si>
    <t>Dr. Sadhna Misar</t>
  </si>
  <si>
    <t>Basic Life Support Training Program</t>
  </si>
  <si>
    <t>Dr. Sima Thakre</t>
  </si>
  <si>
    <t>Dr. Rushikesh Thakre</t>
  </si>
  <si>
    <t>Dr. Swati Munde</t>
  </si>
  <si>
    <t>Dr. Bhagyashree Thakre</t>
  </si>
  <si>
    <t>Dr. Saroj Tirpude</t>
  </si>
  <si>
    <t>Training MFS- virtual platform for Faculty Activity</t>
  </si>
  <si>
    <t>Dr. Amol Deshpande</t>
  </si>
  <si>
    <t>Dr. Kunal Chandankhede</t>
  </si>
  <si>
    <t>Dr. Akshay Pargaonkar</t>
  </si>
  <si>
    <t>Dr. Bharat Rathi</t>
  </si>
  <si>
    <t>Dr. Mujahid Khan</t>
  </si>
  <si>
    <t>Dr. Arun Wankhede</t>
  </si>
  <si>
    <t>Dr. Kiran Khandare</t>
  </si>
  <si>
    <t>Dr. Priyanka Shelotkar</t>
  </si>
  <si>
    <t>Dr. Vinod Ade</t>
  </si>
  <si>
    <t>Dr. Rohit Waskar</t>
  </si>
  <si>
    <t>Dr. Swapnil Borge</t>
  </si>
  <si>
    <t>Dr. Poonam Sawarkar</t>
  </si>
  <si>
    <t>Dr. Vibha Tadas</t>
  </si>
  <si>
    <t>Dr. Bhushan Mhaiskar</t>
  </si>
  <si>
    <t>Dr. Priti Desai</t>
  </si>
  <si>
    <t>Dr. Dhirajsingh Rajput</t>
  </si>
  <si>
    <t>Dr. Nilima Wadnerwar</t>
  </si>
  <si>
    <t>Dr. Shanti Maniyala</t>
  </si>
  <si>
    <t>Dr. Pooja Shrivastav</t>
  </si>
  <si>
    <t>Dr. Dhnanjay Deshmukh</t>
  </si>
  <si>
    <t xml:space="preserve">Dr. Srihari </t>
  </si>
  <si>
    <t>Dr. Trupti Thakre</t>
  </si>
  <si>
    <t>Dr. Saurabh Deshmukh</t>
  </si>
  <si>
    <t>Dr. Mayuri Deshpande</t>
  </si>
  <si>
    <t>Dr. Shweta Parwe</t>
  </si>
  <si>
    <t>Dr. Shamli Hiware</t>
  </si>
  <si>
    <t>Dr. Gaurav Sawarkar</t>
  </si>
  <si>
    <t>Dr. Rajni Gurnule</t>
  </si>
  <si>
    <t>Dr. Jagruti Chafle</t>
  </si>
  <si>
    <t>Dr. Meena Deogade</t>
  </si>
  <si>
    <t>Dr. Anita Wanjari</t>
  </si>
  <si>
    <t>Dr. Neha Chauhan</t>
  </si>
  <si>
    <t>Dr. Meenakshi Urkude</t>
  </si>
  <si>
    <t>Dr. Natasha Rathod</t>
  </si>
  <si>
    <t>Dr. Vaishali Kuchewar</t>
  </si>
  <si>
    <t>Dr. Tejas Kakde</t>
  </si>
  <si>
    <t xml:space="preserve">Training MFS-Interview Techniquies &amp; Resum Building Training </t>
  </si>
  <si>
    <t>Deepak Khobragade</t>
  </si>
  <si>
    <t>Support Staff Training - Soft &amp; Hard Skill Trainings</t>
  </si>
  <si>
    <t>Manish Deshmukh</t>
  </si>
  <si>
    <t>Sukeshini Lote</t>
  </si>
  <si>
    <t>Kirti Sahu</t>
  </si>
  <si>
    <t>Ashish Budhrani</t>
  </si>
  <si>
    <t>Smita Mujbaile</t>
  </si>
  <si>
    <t>Dr Sudhindra Baliga</t>
  </si>
  <si>
    <t>15th Congress of the European Academy of pediatic dentistry -European academy of pediatric Dentistry</t>
  </si>
  <si>
    <t>Dr Vikram Belkhode</t>
  </si>
  <si>
    <t>48th Indian Prosthodontic Society Conference Nagpur</t>
  </si>
  <si>
    <t>Dr Sharayu Nimonkar</t>
  </si>
  <si>
    <t>Dr. Gopal Suresh Tawani</t>
  </si>
  <si>
    <t>MFS Trainig Use of Virtual Platform for Faculty Activity</t>
  </si>
  <si>
    <t>Dr. Amit Manohar Reche</t>
  </si>
  <si>
    <t>Dr. Shruti Sanjay Mishra</t>
  </si>
  <si>
    <t>Dr. Eshita Narendra Jaiswal</t>
  </si>
  <si>
    <t>Dr. Khushboo Jeevan Durge</t>
  </si>
  <si>
    <t>Dr. Archana Madhukar Sonone</t>
  </si>
  <si>
    <t>Dr. Prachet Narayan Dakshinkar</t>
  </si>
  <si>
    <t>Dr. Kumar Gaurav S. Chhabra</t>
  </si>
  <si>
    <t>Dr. Prasad Vijayrao Dhadse</t>
  </si>
  <si>
    <t>Dr. Vidya Krushnarao Lohe</t>
  </si>
  <si>
    <t>Dr. Ranjit Haridas Kamble</t>
  </si>
  <si>
    <t>Dr. Nitin Dharmpal Bhola</t>
  </si>
  <si>
    <t>Dr. Alka Harish Hande</t>
  </si>
  <si>
    <t>Dr. Pradnya Prashant Nikhade</t>
  </si>
  <si>
    <t>Dr. Rahul Raghunath Bhowate</t>
  </si>
  <si>
    <t>Dr. Sunita Satish Shrivastav</t>
  </si>
  <si>
    <t>Dr. Nilima Ramdas Thosar</t>
  </si>
  <si>
    <t>Dr. Rajanikant Rajendraprasad Kambala</t>
  </si>
  <si>
    <t>Dr. Vidya Sudhindra Baliga</t>
  </si>
  <si>
    <t>Dr. Madhuri Pandurang Tumsare (Gawande)</t>
  </si>
  <si>
    <t>Dr. Manoj Ghanshamdas Chandak</t>
  </si>
  <si>
    <t>Dr. Surekha Anil Dubey (Godbole)</t>
  </si>
  <si>
    <t>Dr. Suwarna Baburao Dangore</t>
  </si>
  <si>
    <t>Dr. Pallavi Ram Thombare</t>
  </si>
  <si>
    <t>Dr. Nilesh Vithaldas Rathi</t>
  </si>
  <si>
    <t>Dr. Prafull Tulshidas Gaikwad</t>
  </si>
  <si>
    <t>Dr. Priyanka Ganesh Jaiswal</t>
  </si>
  <si>
    <t>Dr. Seema Rajnikant Kambala (Sathe)</t>
  </si>
  <si>
    <t>Dr. Punit Ratnakar Fulzele</t>
  </si>
  <si>
    <t>Dr. Anendd Arun Jadhav</t>
  </si>
  <si>
    <t>Dr. Pavan Suresh Bajaj</t>
  </si>
  <si>
    <t>Dr. Anuja Dhananjay Ikhar</t>
  </si>
  <si>
    <t>Dr. Trupti Madhav Dahane</t>
  </si>
  <si>
    <t>Dr. Ravikant Vijayrao Sune</t>
  </si>
  <si>
    <t>Dr. Priyanka Prabhudas Niranjane</t>
  </si>
  <si>
    <t>Dr. Monika Madhan Khubchandani</t>
  </si>
  <si>
    <t>Dr. Deepankar Sunilchandra Shukla</t>
  </si>
  <si>
    <t>Dr. Mithilesh Murlidhar Dhamande</t>
  </si>
  <si>
    <t>Dr. Rizwan Ajij Gilani</t>
  </si>
  <si>
    <t>Dr. Shweta Prafulla Kale (Pisulkar)</t>
  </si>
  <si>
    <t>Dr. Shraddha Aditya Patel</t>
  </si>
  <si>
    <t>Dr. Rajiv Dharmpal Bhola</t>
  </si>
  <si>
    <t>Dr. Nikhil Purushottam Mankar</t>
  </si>
  <si>
    <t>Dr. Jimmy Kishan Sangtani</t>
  </si>
  <si>
    <t>Dr. Mrunal Ghusaji Meshram</t>
  </si>
  <si>
    <t>Dr. Shweta Kishor Sedani</t>
  </si>
  <si>
    <t>Dr. Vikram Murlidhar Belkhode</t>
  </si>
  <si>
    <t>Dr. Apoorva Sanjay Mishra</t>
  </si>
  <si>
    <t>Dr. Sharyu Vinod Nimonkar</t>
  </si>
  <si>
    <t>Dr. Abhilasha Surendra Dass</t>
  </si>
  <si>
    <t>Dr. Nupur Sudhir Deshpande</t>
  </si>
  <si>
    <t>Dr. Tanvi V Jaiswal</t>
  </si>
  <si>
    <t>Dr. Pawan P. Hingnikar</t>
  </si>
  <si>
    <t>Dr. Sindhu Padmanabha Pulaskar</t>
  </si>
  <si>
    <t>Dr.Arti S.Panchbhai</t>
  </si>
  <si>
    <t>Dr.Sunita S.Shrivastava</t>
  </si>
  <si>
    <t>Dr.Bhushan P.Mundada</t>
  </si>
  <si>
    <t>Dr.swati P. Aniwal (Patil)</t>
  </si>
  <si>
    <t xml:space="preserve">Dr.Preeti B. Sharma </t>
  </si>
  <si>
    <t>Dr.Gargi Nimbulkar</t>
  </si>
  <si>
    <t>DR.SHWETA PISULKAR</t>
  </si>
  <si>
    <t>Dr. Gajanan Chavan</t>
  </si>
  <si>
    <t>Fellowship in Emergency Medicine -INDUSEM RESEARCH FOUNDATION</t>
  </si>
  <si>
    <t>JOGDAND DR SANGITA</t>
  </si>
  <si>
    <t>INTERDISCIPLINRY WEBINAR ON THERAPEUTIC PERSPECTIVE OF BONE HEALTH</t>
  </si>
  <si>
    <t>DR. SUNITA VAGHA</t>
  </si>
  <si>
    <t>MMC ACCREDITATION FOR WEBINAR ON REVIEWS IN ORA LCOLONIC AND BREAST MALIGNANCIES</t>
  </si>
  <si>
    <t>DR. SANGITA JOGDAND</t>
  </si>
  <si>
    <t>CONDUCTION OF WEBINAR BY PHARMACOLOGY</t>
  </si>
  <si>
    <t>DR. BHUSHAN MUDKE</t>
  </si>
  <si>
    <t>UNADE ON SEXUALLY TRANSMITTED INFECTIONS</t>
  </si>
  <si>
    <t>DR. SMITA DAMKE</t>
  </si>
  <si>
    <t>Dr. V. K. Chimurkar</t>
  </si>
  <si>
    <t>SUPPORT STAFF TRAINING  - SOFT &amp; HARD SKILL TRAINING</t>
  </si>
  <si>
    <t>Dr. Ujwala Gajbe</t>
  </si>
  <si>
    <t>Dr. Priti Thute</t>
  </si>
  <si>
    <t>Dr. A. Sawal</t>
  </si>
  <si>
    <t>Dr. V. Anjankar</t>
  </si>
  <si>
    <t>Dr. D. G. Fulmali</t>
  </si>
  <si>
    <t>Dr. S. Tote</t>
  </si>
  <si>
    <t>Dr. K. Choudhari</t>
  </si>
  <si>
    <t>Dr. D. A. Biswas</t>
  </si>
  <si>
    <t>Dr. A. Rawekar</t>
  </si>
  <si>
    <t>Dr. Tripti Shrivastava</t>
  </si>
  <si>
    <t>Dr. M. Quazi</t>
  </si>
  <si>
    <t>Dr. A. Taksande</t>
  </si>
  <si>
    <t xml:space="preserve">Dr. Prerna </t>
  </si>
  <si>
    <t>Dr. S. Bhirange</t>
  </si>
  <si>
    <t>Dr. K. Pazare</t>
  </si>
  <si>
    <t>Dr. Parikshit Muley</t>
  </si>
  <si>
    <t>Dr. P.T . Deshmukh</t>
  </si>
  <si>
    <t>Dr. S. Jain</t>
  </si>
  <si>
    <t>Dr. S. Gaurkar</t>
  </si>
  <si>
    <t>Dr. A. Jha</t>
  </si>
  <si>
    <t>Dr. S. Nagpure</t>
  </si>
  <si>
    <t>Dr. S. Zilate</t>
  </si>
  <si>
    <t>Dr. N. Yadav</t>
  </si>
  <si>
    <t>Dr. M. Padhye</t>
  </si>
  <si>
    <t>Dr. S. Damke</t>
  </si>
  <si>
    <t>Dr. S. Sande</t>
  </si>
  <si>
    <t>Dr. S. Basak</t>
  </si>
  <si>
    <t>Dr. G. Mudey</t>
  </si>
  <si>
    <t>Dr. Nandkishor</t>
  </si>
  <si>
    <t>Dr. S. Meshram</t>
  </si>
  <si>
    <t>Dr. P. Patil</t>
  </si>
  <si>
    <t>Dr. D. Chandi</t>
  </si>
  <si>
    <t>Dr. A. J. Anjankar</t>
  </si>
  <si>
    <t>Dr. P. M. Mohite</t>
  </si>
  <si>
    <t>Dr. Sudhir Ninave</t>
  </si>
  <si>
    <t>Dr. Swapnil Patond</t>
  </si>
  <si>
    <t>Dr. Abhay Gaidhane</t>
  </si>
  <si>
    <t>Dr. Zahir Quazi</t>
  </si>
  <si>
    <t>Dr. Richa Choudhari</t>
  </si>
  <si>
    <t>Dr. Ashish Varma</t>
  </si>
  <si>
    <t>Dr. Sham Lohiya</t>
  </si>
  <si>
    <t>Dr. Punam Uke</t>
  </si>
  <si>
    <t>Dr. Neema Acharya</t>
  </si>
  <si>
    <t>Dr. Deepti Shrivastava</t>
  </si>
  <si>
    <t>Dr. S. A. Inamdar</t>
  </si>
  <si>
    <t>Dr. Sandhya Pajai</t>
  </si>
  <si>
    <t>Dr. Arpita Jaiswal</t>
  </si>
  <si>
    <t>Dr. Manjusha Agrawal</t>
  </si>
  <si>
    <t>Dr. Surekha Tayade</t>
  </si>
  <si>
    <t>Dr. Amardeep Tembhare</t>
  </si>
  <si>
    <t>Dr. Deepika Dewani</t>
  </si>
  <si>
    <t>Dr. Sunil Kumar</t>
  </si>
  <si>
    <t>Dr. Sourya Acharya</t>
  </si>
  <si>
    <t>Dr. A. H. Inamdar</t>
  </si>
  <si>
    <t>Dr. A. K. Wanjari</t>
  </si>
  <si>
    <t>Dr. T. K. Kamble</t>
  </si>
  <si>
    <t>Dr. Shilpa Bawankule</t>
  </si>
  <si>
    <t>Dr. Nitin Raisinghania</t>
  </si>
  <si>
    <t>Dr. Anand Bakre</t>
  </si>
  <si>
    <t>Dr. Sonali Choudhary</t>
  </si>
  <si>
    <t>Dr. Swarupa Chakole</t>
  </si>
  <si>
    <t>Dr. A. Ingole</t>
  </si>
  <si>
    <t>Dr. P. Muntode</t>
  </si>
  <si>
    <t>Dr. S. Dakhode</t>
  </si>
  <si>
    <t>Dr. P. Jumde</t>
  </si>
  <si>
    <t>Dr. S. Daigavane</t>
  </si>
  <si>
    <t>Dr. P. Sune</t>
  </si>
  <si>
    <t>Dr. P. Kher</t>
  </si>
  <si>
    <t>Dr. P. Tidke</t>
  </si>
  <si>
    <t>Dr. S. Lohiya</t>
  </si>
  <si>
    <t>Dr. A. Thool</t>
  </si>
  <si>
    <t>Dr. A. Gadegone</t>
  </si>
  <si>
    <t>Dr. B. B. Lakhkar</t>
  </si>
  <si>
    <t>Dr. Amar Taksande</t>
  </si>
  <si>
    <t>Dr. Anjali Kher</t>
  </si>
  <si>
    <t>Dr. A. Khursade</t>
  </si>
  <si>
    <t xml:space="preserve">Dr. A. Meshram </t>
  </si>
  <si>
    <t>Dr. M. Kaple</t>
  </si>
  <si>
    <t>Dr. A. Anjakar</t>
  </si>
  <si>
    <t>Dr. P. Kute</t>
  </si>
  <si>
    <t>Mrs. A. Vagga</t>
  </si>
  <si>
    <t>Dr. A. Shinde</t>
  </si>
  <si>
    <t>Dr. K. Kachawa</t>
  </si>
  <si>
    <t>Mr. Roshan Jha</t>
  </si>
  <si>
    <t>Dr. S. Vagha</t>
  </si>
  <si>
    <t>Dr. A. Bhake</t>
  </si>
  <si>
    <t>Dr. A. Agrawal</t>
  </si>
  <si>
    <t>Dr. Samarth Shukla</t>
  </si>
  <si>
    <t>Dr. Obaid Noman</t>
  </si>
  <si>
    <t>Dr. A. Kediya</t>
  </si>
  <si>
    <t>Dr. S. Sonkusale</t>
  </si>
  <si>
    <t>Dr. M. Jagtap</t>
  </si>
  <si>
    <t>Dr. Arvind Bhake</t>
  </si>
  <si>
    <t>Dr.S. Iratwar</t>
  </si>
  <si>
    <t>American society of spine</t>
  </si>
  <si>
    <t>Dr. kirnake</t>
  </si>
  <si>
    <t>American society of Hepatology</t>
  </si>
  <si>
    <t>Dr. S. Jogdand</t>
  </si>
  <si>
    <t>Dr. S. Pathak</t>
  </si>
  <si>
    <t>Dr. S. Totade</t>
  </si>
  <si>
    <t>Dr. Meenakshi Yeola</t>
  </si>
  <si>
    <t>Dr. R. K. Shinde</t>
  </si>
  <si>
    <t>Dr. Suresh Chandak</t>
  </si>
  <si>
    <t>Dr. Darshana Tote</t>
  </si>
  <si>
    <t>Dr. K. S. Kher</t>
  </si>
  <si>
    <t>Dr. Anup Zade</t>
  </si>
  <si>
    <t>Dr. Tushar Nagtode</t>
  </si>
  <si>
    <t>Dr. Vivek Sinha</t>
  </si>
  <si>
    <t>Dr. Janhavi Bhagwat</t>
  </si>
  <si>
    <t>Mr. Suhas Tiwaskar</t>
  </si>
  <si>
    <t xml:space="preserve"> Virtual Platform - Faculty  Activity Training</t>
  </si>
  <si>
    <t>Dr. Vandana Gudhe</t>
  </si>
  <si>
    <t>Mrs. Rashmi Barade</t>
  </si>
  <si>
    <t>Mrs. Darshana Pimple</t>
  </si>
  <si>
    <t>Mr. Akash Morey</t>
  </si>
  <si>
    <t>Mr. Bipin Mokal</t>
  </si>
  <si>
    <t>Dr.Rakesh Kovela</t>
  </si>
  <si>
    <t xml:space="preserve">CRANIOCON 2020 National Conference best practice </t>
  </si>
  <si>
    <t>Dr.Samra Sayyed</t>
  </si>
  <si>
    <t>Workshop on Post COVID respiratory rehabilitation</t>
  </si>
  <si>
    <t>Dr.Rakesh Kumar Sinha</t>
  </si>
  <si>
    <t>MFS Training Use of Virtual Platform for Faculty Activity</t>
  </si>
  <si>
    <t>Dr.Mohd. Irshad Qureshi</t>
  </si>
  <si>
    <t>Dr.Waqar Naqvi</t>
  </si>
  <si>
    <t>Dr.Saumi Sinha</t>
  </si>
  <si>
    <t>Dr.Ashish Bele</t>
  </si>
  <si>
    <t>Dr.Deepali Patil</t>
  </si>
  <si>
    <t>Dr. Rakesh Kumar Sinha</t>
  </si>
  <si>
    <t>Dr.Divya Jethwani</t>
  </si>
  <si>
    <t>Dr.Kiran Kumar</t>
  </si>
  <si>
    <t>Dr.Swapna Kamble</t>
  </si>
  <si>
    <t>Dr.Madhuri Wane</t>
  </si>
  <si>
    <t>Dr.Vaishnavi Yadav</t>
  </si>
  <si>
    <t>Dr.Shalaka Dhankar</t>
  </si>
  <si>
    <t>Dr.Mitushi Deshmukh</t>
  </si>
  <si>
    <t>Dr.Angela Kapoor</t>
  </si>
  <si>
    <t>Dr.Ragini Dadgal</t>
  </si>
  <si>
    <t>Dr.Pratik Phansopkar</t>
  </si>
  <si>
    <t>2019-20</t>
  </si>
  <si>
    <t>NKP Salve Nagpur on date 20th to 22nd Sept 19</t>
  </si>
  <si>
    <t xml:space="preserve">Dr. Amol Singam </t>
  </si>
  <si>
    <t xml:space="preserve">"ICRA PAIN-2019"conference held at  Nagpur on date 13th &amp; 14th  Sept 19 </t>
  </si>
  <si>
    <t xml:space="preserve">International Conference on Recent Advance in Pain ICRA-2019 Solapur on date 20th Sept 19 to 22nd Sept. 19 </t>
  </si>
  <si>
    <t>Dr. Prakash Mohite</t>
  </si>
  <si>
    <t xml:space="preserve">Annual state conference "Pravara Forension 2019" conference held at Loni on date 13th October 19 </t>
  </si>
  <si>
    <t xml:space="preserve">Dr. Sanjot S. Ninave </t>
  </si>
  <si>
    <t xml:space="preserve">ISACON 2019-20 21th Annual Conference held at Nagpur on date 13th Sept to 14th Sept 19  </t>
  </si>
  <si>
    <t>Dr. Sanjot S. Ninave</t>
  </si>
  <si>
    <t xml:space="preserve">ISACON 2019-20 21th Annual Conference held at Solapur on date 19th Sept to 22nd Sept 19 </t>
  </si>
  <si>
    <t xml:space="preserve">Dr. Aruna Chandak </t>
  </si>
  <si>
    <t xml:space="preserve">International Conference on Recent Advance in Pain ICRA-2019 held at Nagpur on date 13th Sept to 14th Sept 19  </t>
  </si>
  <si>
    <t xml:space="preserve">Mrs. Vrushali Dhopte </t>
  </si>
  <si>
    <t>workshop of DEL-NET held at Mumbai on date 12th Oct.  2019.</t>
  </si>
  <si>
    <t>Dr. K.M. Hiwale</t>
  </si>
  <si>
    <t>40th Annual Conference of Maharashtra Chapte of IAPM at Akola on date 21st Sept. 2019 to 22nd Sept.2019.</t>
  </si>
  <si>
    <t>Dr. Rashmi Deshpande</t>
  </si>
  <si>
    <t xml:space="preserve">International conference on ICRA PAIN 2019 held at Nagpur on date 13th Sept.19 to 15th Sept.19 </t>
  </si>
  <si>
    <t xml:space="preserve">Dr. Meenakshi Yeola (Pate) </t>
  </si>
  <si>
    <t>International Conference held at Nagpur on date 7th to 10th November 19.</t>
  </si>
  <si>
    <t xml:space="preserve"> Dr. Shashank Gotarkar</t>
  </si>
  <si>
    <t>Bioethicon 2019 conference held at Chennai on date 7th to 10th November 2019.</t>
  </si>
  <si>
    <t xml:space="preserve">Dr. Kiran Saoji </t>
  </si>
  <si>
    <t>Maharashtra Orthopedic association state leval conference held at Kolhapur on date 1st to 3rd November 2019.</t>
  </si>
  <si>
    <t>3rd Annual conference of vidarbha association Pathologists &amp; Microbiology held at Nagpur on date 23rd to 24th November 2019.</t>
  </si>
  <si>
    <t>Dr. Anjali Vagga</t>
  </si>
  <si>
    <t xml:space="preserve">15th APFCB conference of Vidarbha Association held at Jaipur on date 17th to 20th November </t>
  </si>
  <si>
    <t xml:space="preserve">Dr. Nareshkumar S. Dhaniwala </t>
  </si>
  <si>
    <t>5th Conference "WIROC 2019"held at Mumbai  on date 20th to 22nd December 2019.</t>
  </si>
  <si>
    <t xml:space="preserve">Dr. Amit Nagdive </t>
  </si>
  <si>
    <t>5th Conference "WIROC 2019" held at Bhubaneswar  on date 29th Nov 19 to 1st  December 2019.</t>
  </si>
  <si>
    <t>Dr. Prakash B. Behere</t>
  </si>
  <si>
    <t>XXVI National conference of the Association social psychiatry held at Bhubaneswar  on date 29th Nov 19 to 1st  December 2019.</t>
  </si>
  <si>
    <t xml:space="preserve">Dr. Md. Jawed Akther </t>
  </si>
  <si>
    <t>79th Annual conference 2019 held at Bhubaneswar  on date 18th Dec 19 to 21st  December 2019.</t>
  </si>
  <si>
    <t xml:space="preserve">Dr. Nikhil Dhande </t>
  </si>
  <si>
    <t>: Pallava- 2019" Intarnational conference held at Belagavi (karnataka)  on date 4th Dec 19 to 7th  December 2019.</t>
  </si>
  <si>
    <t>Dr. Shishir Rawekar</t>
  </si>
  <si>
    <t>Stroke &amp; Nurovascular Masterclass Annual conference held at  Gurgaon  on date 23rd Nov 19 to 24th  Nov 2019.</t>
  </si>
  <si>
    <t xml:space="preserve">67th Annual National conference India Society of Anaesthesiologist held at  Bengaluru  on date 26th Nov 19 to 29th </t>
  </si>
  <si>
    <t>Dr. Suresh R. Chandak</t>
  </si>
  <si>
    <t>"Amasion Nagpur 2019-N"conference held at  Nagpur  on date 7th Nov 19 to 10th  Nov 2019.</t>
  </si>
  <si>
    <t>Dr. Pankaj Banode</t>
  </si>
  <si>
    <t>"Neuro Intervention All Radiology conference 2019 "held at Goa from date 22.8.19 to 24.8.19.</t>
  </si>
  <si>
    <t>Dr. Shraddha Jain A/c</t>
  </si>
  <si>
    <t>AOICON 72 Annual conference of the Association held at Nagpur from date 09.01.2020 to 12.01.2020.</t>
  </si>
  <si>
    <t xml:space="preserve">Dr. A.V. Chandak </t>
  </si>
  <si>
    <t>"21st Annual conference of Maharashtra State Chapter ISA"held at Solapur from date 19.09.2019 to 22.09.2019.</t>
  </si>
  <si>
    <t>conference held at Kolkata from dated 22nd to 25th January 2020.</t>
  </si>
  <si>
    <t>conference held at Amravati from dated 23rd to 26th January 2020.</t>
  </si>
  <si>
    <t>Dr. Swanand S. Pathak</t>
  </si>
  <si>
    <t>Simulcon 1st National Simulcon conference held at Rajahmundry  on 13th to 14th December 2019.</t>
  </si>
  <si>
    <t>41 Forenisic Medicon 2020 conference held at Hyderabad  on 30th January 1st February 2020.</t>
  </si>
  <si>
    <t xml:space="preserve">Dr. Pankaj Banode </t>
  </si>
  <si>
    <t>20th Cogrress Asion Society of Vascala Surgery (ASVSXX)Conference bill at Bali, Indonesia on dt.23.10.19 to 26.10.19</t>
  </si>
  <si>
    <t xml:space="preserve">Dr. Ashish Anjankar </t>
  </si>
  <si>
    <t>Conference bill at IABSCON-2020 at Kolhapur on dt.26.02.20 to 29.02.20</t>
  </si>
  <si>
    <t xml:space="preserve">Dr. Deepti Shrivastava </t>
  </si>
  <si>
    <t xml:space="preserve">Conference bill at ISAR-2020, Hyderabad on dt.06.03.20 to 08.03.20 </t>
  </si>
  <si>
    <t>Dr. Archana Khursade</t>
  </si>
  <si>
    <t xml:space="preserve">Conference bill at IABSCON-2020, Kolhapur on dt. 27.02.20 to 29.02.20 </t>
  </si>
  <si>
    <t xml:space="preserve">Dr. Mahalaqua Nazli </t>
  </si>
  <si>
    <t xml:space="preserve">Conference bill of Pediatrics &amp; Neonatal Healthcare in Zurich, Switzerland on dt. 11.03.20 to 12.03.20 </t>
  </si>
  <si>
    <t>Dr. Amit Kumar Singh</t>
  </si>
  <si>
    <t xml:space="preserve">conference bill of Surgilapcon 2019 at Lucknow on dt.07.12.19 to 08.12.19 </t>
  </si>
  <si>
    <t xml:space="preserve">Dr. Abhinav Mohan </t>
  </si>
  <si>
    <t>conference bill of Stroke &amp; Neurovascular Masterclass ANVI 2019 on dt.23.11.19 to 24.11.19</t>
  </si>
  <si>
    <t xml:space="preserve">Dr. Amardeep Tembhare </t>
  </si>
  <si>
    <t>conference exp. of Dr. Amardeep Tembhare at GSL Medical College, Rajahmundry (AP) on dt.13.12.19 to 14.12.19</t>
  </si>
  <si>
    <t>Dr. Mahendra Gudhe</t>
  </si>
  <si>
    <t>Advanced Cardiovascular Life Support (ACLS) Provider Course</t>
  </si>
  <si>
    <t>Dr. Pratapsing Parihar</t>
  </si>
  <si>
    <t>Dr. Pragya Singh</t>
  </si>
  <si>
    <t>Dr. Kruna Kachhwa</t>
  </si>
  <si>
    <t>Dr. Lata Kanyal Butoda</t>
  </si>
  <si>
    <t>Dr. Monika Kotpaliwar</t>
  </si>
  <si>
    <t>AHA._Advanced Cardiovascular Life Support (ACLS) Instructors Course</t>
  </si>
  <si>
    <t>American Society of neonatology</t>
  </si>
  <si>
    <t>Alka Harish Hande</t>
  </si>
  <si>
    <t>ETHOS 2019, DMIMS DU, Wardha</t>
  </si>
  <si>
    <t>15th International Symposium on Metal Ions &amp; Organic Pollution in Biology, Medicine &amp; Enviorement</t>
  </si>
  <si>
    <t>Anendd Jadhav</t>
  </si>
  <si>
    <t>Associations Oral Maxillofacial Surgeons Of India, 44th Annual Conference, of AOMSI, Pune, Maharashtra</t>
  </si>
  <si>
    <t>Bhushan Mundhada</t>
  </si>
  <si>
    <t>Implacon International Conference 2019, Hotel Le Meridien, Nagpur</t>
  </si>
  <si>
    <t>Deepankar Sunilchandra Shukla</t>
  </si>
  <si>
    <t>Monika Khubchandani</t>
  </si>
  <si>
    <t>Pedacon 2018, Nagpur</t>
  </si>
  <si>
    <t>21st Maharashtra State Conference of IAPSM &amp; IPHA And IAPSM young Leaders Natioanl Conclave, DMIMS DU, Wardha</t>
  </si>
  <si>
    <t>Nilesh Rathi</t>
  </si>
  <si>
    <t>41 st National Conference ISPPD, I.T.S. Dental College, Hospital &amp; Research Centre, Noida</t>
  </si>
  <si>
    <t>Nilima Thosar</t>
  </si>
  <si>
    <t>Pallavi S. Daigavane</t>
  </si>
  <si>
    <t>19th Annual Conference Indocleftcon 2020, Eros Hotel, New Delhi</t>
  </si>
  <si>
    <t>Pradnya Nikhade</t>
  </si>
  <si>
    <t>34th IACDE, Natioanl Conference, Navi Mumbai</t>
  </si>
  <si>
    <t>Preeti Sharma</t>
  </si>
  <si>
    <t>Ravikant Sune</t>
  </si>
  <si>
    <t>Seema Sathe</t>
  </si>
  <si>
    <t>47th Indian Prosthodontics Society National Conference, Raipur (CG)</t>
  </si>
  <si>
    <t>Shweta Kale</t>
  </si>
  <si>
    <t>58th Maharashtra State Dental Conference, IDA Maharashtra State Branch, Nashik</t>
  </si>
  <si>
    <t>Sudhindra Baliga</t>
  </si>
  <si>
    <t>30th Annaul Scientific Meeting of the East Asia Association for Dental Education, Kuala Lumpur, Malaysia</t>
  </si>
  <si>
    <t>3rd Annual Conference of Nepalese Association of Pediatric Dentistry, Kathmandu, Nepal</t>
  </si>
  <si>
    <t>Suverna Dangore</t>
  </si>
  <si>
    <t>15th International Symposium on Metal Ions &amp; Organic Pollution in Biology, Medicine &amp; Enviorement, Nagpur</t>
  </si>
  <si>
    <t>National IAOMR PG Convention 2019, Benguluru</t>
  </si>
  <si>
    <t>Vidya Baliga</t>
  </si>
  <si>
    <t>44th National Conference of India Society of Periodontology, Palance Ground, Benguluru</t>
  </si>
  <si>
    <t>31st National IAOMR Conf-2019, Hyatt Regency, Amritsar</t>
  </si>
  <si>
    <t>Vikram Belkhode</t>
  </si>
  <si>
    <t>MEDIC 2019, IIT Bombay, Mumbai</t>
  </si>
  <si>
    <t>Dr.Abhilash Dudhekar</t>
  </si>
  <si>
    <t>Dr.Rutuj Waghmare</t>
  </si>
  <si>
    <t>Dr.Mrubal Meshram</t>
  </si>
  <si>
    <t>Dr.Akanksha Pohekar</t>
  </si>
  <si>
    <t>Dr.Jitendriya Dhakte</t>
  </si>
  <si>
    <t>Dr.Sangita Chormale</t>
  </si>
  <si>
    <t>Dr.Sanyukta Deshmukh</t>
  </si>
  <si>
    <t>Dr.Nilam Motwani</t>
  </si>
  <si>
    <t>Dr. Seema Thakre</t>
  </si>
  <si>
    <t>National Conference, Karma, Sawangi</t>
  </si>
  <si>
    <t>Dr. Sushma Khirodkar</t>
  </si>
  <si>
    <t>CAME, Swasthvritta at Sawangi</t>
  </si>
  <si>
    <t>International Conference, Jaipur</t>
  </si>
  <si>
    <t>Dr. Punam Sawarkar</t>
  </si>
  <si>
    <t>International Conference, Pune</t>
  </si>
  <si>
    <t>CAME, Dravya</t>
  </si>
  <si>
    <t>National Conference at Jamnagar, Gujrat</t>
  </si>
  <si>
    <t>International Conference, Spursh at Sawangi</t>
  </si>
  <si>
    <t>PCOS CAME at Sawangi</t>
  </si>
  <si>
    <t>Dr. Pratiksha Rathod</t>
  </si>
  <si>
    <t>CAME Strirog Dept</t>
  </si>
  <si>
    <t>Dr. Saroj Tirupude</t>
  </si>
  <si>
    <t>International Confrence Nagpur</t>
  </si>
  <si>
    <t>Traditional Health Helder Meet</t>
  </si>
  <si>
    <t>World Ayush Expo at Mumbai</t>
  </si>
  <si>
    <t>Dr. Tejas Kakade</t>
  </si>
  <si>
    <t>Basic Life Support (BLS) &amp; Advance Cardiac Life Support ( ACLS )</t>
  </si>
  <si>
    <t>Dr. Anuja Kulkarni</t>
  </si>
  <si>
    <t>Dr. Manisha Parteki</t>
  </si>
  <si>
    <t>Madhuri Shambharkar ( Naik)</t>
  </si>
  <si>
    <t>International Nurses Week Celebration</t>
  </si>
  <si>
    <t>Seema Singh</t>
  </si>
  <si>
    <t>Kavita Gomase (Dukare)</t>
  </si>
  <si>
    <t>Breast Feeding Week Workshop</t>
  </si>
  <si>
    <t>Savita Pohekar</t>
  </si>
  <si>
    <t>National Conference (CNRS), Mount Abu</t>
  </si>
  <si>
    <t>Deeplata Mendhe</t>
  </si>
  <si>
    <t>Archana Taksande (Lohave)</t>
  </si>
  <si>
    <t>Archana Teltumbde</t>
  </si>
  <si>
    <t>Pooja Kasturkar (Nakhale)</t>
  </si>
  <si>
    <t>Inaugural Function of Satellite Clinic</t>
  </si>
  <si>
    <t>Jaya V Khandar</t>
  </si>
  <si>
    <t>Gender Equality day Programme</t>
  </si>
  <si>
    <t>Pradhnya Sakle</t>
  </si>
  <si>
    <t>XXVIII SNA Biennial Conference, Thane</t>
  </si>
  <si>
    <t>Darshana Kumari</t>
  </si>
  <si>
    <t>World Heart Day, Seloo</t>
  </si>
  <si>
    <t>Trupti Uke</t>
  </si>
  <si>
    <t>Mental Health Week Celebration Workshop</t>
  </si>
  <si>
    <t>Dhanshri Bahe</t>
  </si>
  <si>
    <t>Workshop of Delnet, Mumbai</t>
  </si>
  <si>
    <t>Archana Mourya</t>
  </si>
  <si>
    <t>International Conference, Mumbai</t>
  </si>
  <si>
    <t>Ranjana Sharma</t>
  </si>
  <si>
    <t>Jaya Gawai</t>
  </si>
  <si>
    <t>Shalini Lokhande</t>
  </si>
  <si>
    <t xml:space="preserve">World Congress on Nursing &amp; HeaIthcare Summit-2019, Bengaluru </t>
  </si>
  <si>
    <t>Bali Thool</t>
  </si>
  <si>
    <t>Pratibha Wankhede</t>
  </si>
  <si>
    <t xml:space="preserve">National AIDS Week Celebration </t>
  </si>
  <si>
    <t>SNA Biennial Conference, Tamilnadu</t>
  </si>
  <si>
    <t>Achita Sawarkar</t>
  </si>
  <si>
    <t xml:space="preserve">Conference of perioprative Nursing ICPN-2020 ALLMS, Jodhpur </t>
  </si>
  <si>
    <t xml:space="preserve">Madhuri Shambharkar </t>
  </si>
  <si>
    <t>Sonali Kolhekar</t>
  </si>
  <si>
    <t>Prerana Sakharwade</t>
  </si>
  <si>
    <t>Samruddhi Gujar</t>
  </si>
  <si>
    <t>Vaishali Tembhare</t>
  </si>
  <si>
    <t>Basic Life Support ( BLS) for Healthcare Instructors Course</t>
  </si>
  <si>
    <t>Lajwanti Lalwani</t>
  </si>
  <si>
    <t>Dr.K.K.Singh</t>
  </si>
  <si>
    <t>International Conference Udaipur</t>
  </si>
  <si>
    <t>2018-19</t>
  </si>
  <si>
    <t>Dr Alka Hande</t>
  </si>
  <si>
    <t>17th National IAOMP PG-Convention , Chennai on 7th-8th july-18</t>
  </si>
  <si>
    <t>-</t>
  </si>
  <si>
    <t>Dr Arti Panchbhai</t>
  </si>
  <si>
    <t>National IAOMR PG-Convention  Vijaywada  on 24-25 Nov-18</t>
  </si>
  <si>
    <t>Dr Suvarna Dangore</t>
  </si>
  <si>
    <t>Dr Lohe Vidya</t>
  </si>
  <si>
    <t>Dr Ravikant Sune</t>
  </si>
  <si>
    <t>Dr Rahul Bhowate</t>
  </si>
  <si>
    <t>Dr Amit Reche</t>
  </si>
  <si>
    <t>WORKSHOP ON BASIC AND ADVANCED LEVEL META ANALYSIS CMC , VELLORE on 17th-21st Nov 2018</t>
  </si>
  <si>
    <t>Dr Nilima Thosar</t>
  </si>
  <si>
    <t>NCHPE-2018 SECOND MUHS STATE LEVEL CONFERENCE , NAGPUR on 15th-17th NOV -2018</t>
  </si>
  <si>
    <t>Dr Shweta Kale (Pisulkar)</t>
  </si>
  <si>
    <t>Dr Baliga Vidya</t>
  </si>
  <si>
    <t>Dr Vasudevan S D</t>
  </si>
  <si>
    <t>53TH INDIAN ORTHODONTICS CONFERENCE , KOCHIN on 7TH-9TH NOV -2018</t>
  </si>
  <si>
    <t>Dr Dhadse Prasad</t>
  </si>
  <si>
    <t>43RD ISP NATIONAL CONFERENCE , CHANDIGARH on 5TH-7TH OCT-2018</t>
  </si>
  <si>
    <t>Dr Nilesh  Rathi</t>
  </si>
  <si>
    <t xml:space="preserve">40TH  ISPPD NATIONAL CONFERENCE NAGPUR on 24th-26th oct 2018 </t>
  </si>
  <si>
    <t>Dr Swati Patil</t>
  </si>
  <si>
    <t>27th NATIONAL IAOMP CONFERENCE , AMRITSAR on 16TH-18TH NOV 2018</t>
  </si>
  <si>
    <t>Dr M S Baliga</t>
  </si>
  <si>
    <t>40TH ISPPD NATIONAL CONFERENCE NAGPUR on 24th-26th oct 2018</t>
  </si>
  <si>
    <t>Dr Rajnikant Kambala</t>
  </si>
  <si>
    <t>NATIONAL CONFERENCE OFAOMSI , CHENNAI on 10TH OCT 2018</t>
  </si>
  <si>
    <t>Dr Priyanka Niranjane</t>
  </si>
  <si>
    <t>Dr Shravani Deoliya</t>
  </si>
  <si>
    <t>IAPHD NATIONAL CONFERENCE , MEERUT on 15TH-17TH NOV 2018</t>
  </si>
  <si>
    <t>Dr Madhuri Tumsare</t>
  </si>
  <si>
    <t>Dr Priyanka Jaiswal</t>
  </si>
  <si>
    <t>DR.A.J. PAKHAN</t>
  </si>
  <si>
    <t xml:space="preserve">DR. S.D.VASUDEVAN </t>
  </si>
  <si>
    <t>Present, Past &amp; Future Of Ayush Education And Research At Bhu, Varanasi</t>
  </si>
  <si>
    <t>Dr. Sachin Khedikar</t>
  </si>
  <si>
    <t>International Pre- Conference &amp; Workshop On Panchakarma At Nadiyad</t>
  </si>
  <si>
    <t>Dr. Bhargav Bhide</t>
  </si>
  <si>
    <t>Integrated Apprach To Management Of Lifestyle Disorder At Varanasi</t>
  </si>
  <si>
    <t>National Conference On Musculo Skeletal Disorders, Palampur &amp; Paprola, Up</t>
  </si>
  <si>
    <t>International Conference At Gao</t>
  </si>
  <si>
    <t>Dr. Pramod Khobragade</t>
  </si>
  <si>
    <t>International Conference At. Ahmadabad</t>
  </si>
  <si>
    <t>National Conference Of Health Educations</t>
  </si>
  <si>
    <t>Ayurved Congress At Ahmadabad</t>
  </si>
  <si>
    <t>Dr. Swapnil Borage</t>
  </si>
  <si>
    <t>Dr. Sadhana Wajpeyi</t>
  </si>
  <si>
    <t>International Conference Bhu Banaras</t>
  </si>
  <si>
    <t>Dr. Lajwanti Lalwani</t>
  </si>
  <si>
    <t>National Conference Ethos 2018 Held At Amritsar.</t>
  </si>
  <si>
    <t>Dr. Ajay Lanjewar</t>
  </si>
  <si>
    <t xml:space="preserve">American College of Chest Physician </t>
  </si>
  <si>
    <t>NCHPE Conference Nagpur</t>
  </si>
  <si>
    <t>Dr. Shanshank Gotarkar</t>
  </si>
  <si>
    <t>IIPH Conference Gujrat</t>
  </si>
  <si>
    <t>Dr. S. R. Chandak</t>
  </si>
  <si>
    <t>VSACON Conference Yavatmal</t>
  </si>
  <si>
    <t>Dr. Komal Meshram</t>
  </si>
  <si>
    <t>Conference, Nagpur</t>
  </si>
  <si>
    <t>Dr. Babaji Ghewade</t>
  </si>
  <si>
    <t>American College of Chest Physician (ACCP)</t>
  </si>
  <si>
    <t xml:space="preserve">Dr. Alka Rawekar </t>
  </si>
  <si>
    <t>Conference in Nagpur</t>
  </si>
  <si>
    <t>National Conference held at Nagpur</t>
  </si>
  <si>
    <t>Conference, Ahmedabad</t>
  </si>
  <si>
    <t>Dr. Najnim Khanam</t>
  </si>
  <si>
    <t>MAMC Conference Delhi</t>
  </si>
  <si>
    <t>Dr. Prakesh Mohite</t>
  </si>
  <si>
    <t>Forensic Jurisan Confernece</t>
  </si>
  <si>
    <t>Dr. Ashish Anjankar</t>
  </si>
  <si>
    <t xml:space="preserve"> AMBICON Conference New Delhi</t>
  </si>
  <si>
    <t>Dr. Sohal Khan</t>
  </si>
  <si>
    <t>Conference, Delhi</t>
  </si>
  <si>
    <t>Dr. Swadha Kotpalliwar</t>
  </si>
  <si>
    <t>STAR Conference</t>
  </si>
  <si>
    <t>Dr. MD Jawed Akther</t>
  </si>
  <si>
    <t>Workshop, Thane</t>
  </si>
  <si>
    <t>International Campion Agenst TB</t>
  </si>
  <si>
    <t>Dr. Abhinav Mohan</t>
  </si>
  <si>
    <t>Conference, Lucknow</t>
  </si>
  <si>
    <t>IHC Conference New Delhi</t>
  </si>
  <si>
    <t>ASICON Conference Chennai</t>
  </si>
  <si>
    <t>Dr. Smita Damke</t>
  </si>
  <si>
    <t>MICROCON Conference Bengaluru</t>
  </si>
  <si>
    <t>Dr. Prena Agarwal</t>
  </si>
  <si>
    <t>APICON Conference  Karnataka</t>
  </si>
  <si>
    <t>STNI Conference Mumbai</t>
  </si>
  <si>
    <t>Dr. Shraddha Jain</t>
  </si>
  <si>
    <t>ICRAMS Conference New Delhi</t>
  </si>
  <si>
    <t>VETCON Conference Nagpur</t>
  </si>
  <si>
    <t>confernce in Mumbai</t>
  </si>
  <si>
    <t xml:space="preserve">Dr. Swadha Kotpalliwar  </t>
  </si>
  <si>
    <t>International Conference held at Tokyo (Japan)</t>
  </si>
  <si>
    <t>International Conf. Dubai</t>
  </si>
  <si>
    <t>Workshop, Chennai</t>
  </si>
  <si>
    <t>Conference, Uk</t>
  </si>
  <si>
    <t>IDC  INDORE 2019 On 18TH-20TH JAN 2019</t>
  </si>
  <si>
    <t>Dr Pallavi Thombare</t>
  </si>
  <si>
    <t>28TH ANNUAL CONFERENCE INDOCLEFT , VARANASI on 8TH-10TH FEB 2019</t>
  </si>
  <si>
    <t>Ayurtech – 2019</t>
  </si>
  <si>
    <t>WACA, Ahamadabad</t>
  </si>
  <si>
    <t>Medinspire An International Conference Of Multidisciplinary Medical Summit At, Nerul, Navi Mumbai From 14Th To 17Th Feb, 2019</t>
  </si>
  <si>
    <t>Dr. Ashish Bele</t>
  </si>
  <si>
    <t>Ethos National Conference</t>
  </si>
  <si>
    <t xml:space="preserve">NAHCOH 2019 Indian Association of Bronchology, </t>
  </si>
  <si>
    <t xml:space="preserve">Dr. Prakash Kute </t>
  </si>
  <si>
    <t>Conference in Karad</t>
  </si>
  <si>
    <t>Dr. Dalia Biswas</t>
  </si>
  <si>
    <t xml:space="preserve">conference held at NKP Salve Nagpur </t>
  </si>
  <si>
    <t>Dr. Shashank Gotarkar</t>
  </si>
  <si>
    <t>confernce in Nashik</t>
  </si>
  <si>
    <t xml:space="preserve">Dr. Vivek Gupta </t>
  </si>
  <si>
    <t xml:space="preserve">conference held at Mumbai </t>
  </si>
  <si>
    <t xml:space="preserve">conference in Banglore  </t>
  </si>
  <si>
    <t>Dr. Manishkumar Sonkusale</t>
  </si>
  <si>
    <t>Conference in Kolkata</t>
  </si>
  <si>
    <t>Conference in Goa</t>
  </si>
  <si>
    <t xml:space="preserve">Dr. Abhinav Mohan   </t>
  </si>
  <si>
    <t>Conference in Jodhpur</t>
  </si>
  <si>
    <t>Dr. Sunil Nikose</t>
  </si>
  <si>
    <t xml:space="preserve">International Work shop </t>
  </si>
  <si>
    <t>Dr. Sarika Dakhode</t>
  </si>
  <si>
    <t>Workshop for World Population Day</t>
  </si>
  <si>
    <t>Workshop for Breast Feeding Week</t>
  </si>
  <si>
    <t>Archana Lohave</t>
  </si>
  <si>
    <t xml:space="preserve">Workshop for Woman Forum </t>
  </si>
  <si>
    <t>Workshop for World Heart Day</t>
  </si>
  <si>
    <t>Pooja Kasturkar</t>
  </si>
  <si>
    <t>Workshop for Mental Health Week</t>
  </si>
  <si>
    <t>Kanchan Bokade</t>
  </si>
  <si>
    <t>International Conference at Barusahib Himachal Pradesh of Global Prespective of Better Mental Health</t>
  </si>
  <si>
    <t>Pranali Wagh</t>
  </si>
  <si>
    <t>Switi Besekar</t>
  </si>
  <si>
    <t>Madhuri Shambharkar</t>
  </si>
  <si>
    <t>Darshana Wankhade</t>
  </si>
  <si>
    <t>Workshop for Newborn Week</t>
  </si>
  <si>
    <t>2017-18</t>
  </si>
  <si>
    <t>Dr. Gaurav Sawrkar</t>
  </si>
  <si>
    <t>National Seminar Sneha Spandan-2017 at NKJAMC Bidar</t>
  </si>
  <si>
    <t>Dr. Nandkishor Umale</t>
  </si>
  <si>
    <t>National Seminar on Diabeties Mellitus from Labortory to Practice at Mumbai</t>
  </si>
  <si>
    <t>National Confarance on Standardization of Ayurveic Drugs-Needs and Challenges At. Nagpur</t>
  </si>
  <si>
    <t>Dr. Shital Kolpakwar</t>
  </si>
  <si>
    <t>Paper Presentation at national Seminar At Nagpur</t>
  </si>
  <si>
    <t>Dr. Jagruti Chafale</t>
  </si>
  <si>
    <t>Dr. Saching Khedikar</t>
  </si>
  <si>
    <t>Paper Presentation on Integrative Approch for the management of Type-II Diabeties Mellitus at Nagpur</t>
  </si>
  <si>
    <t>Dr. Bharat Chauragade</t>
  </si>
  <si>
    <t xml:space="preserve">One Day CCIM Sponsared National Ayurved Summit At Gandhinagar Gujrat </t>
  </si>
  <si>
    <t>Poster Presentation in national conference at Pondicherry</t>
  </si>
  <si>
    <t>National Conference on Interdisciplinary Research National Confrence on Women: image &amp; reallity at Amaravati</t>
  </si>
  <si>
    <t>Paper Presentation in National Seminar "Ayurved Parva " at Nagpur</t>
  </si>
  <si>
    <t>Dr. Ishan Borkar</t>
  </si>
  <si>
    <t>Dr. Sunita Magar</t>
  </si>
  <si>
    <t>International Conference at Gampaha Vikramarachchi Ayurveda Institute , Shrilanka</t>
  </si>
  <si>
    <t>Paper Presentatio  at national Seminar in ARDCON BHU Varanasi</t>
  </si>
  <si>
    <t>ROTP at MUHS Nashik</t>
  </si>
  <si>
    <t>Dr. KSR Prasad</t>
  </si>
  <si>
    <t>National Ayurved Summit -2017 at Gandhinagar</t>
  </si>
  <si>
    <t xml:space="preserve">ISTR SIV Inter National Conference on Protest to Perform or Perform to Protest </t>
  </si>
  <si>
    <t>Dr. Rushikesh Thakare</t>
  </si>
  <si>
    <t>Dr. Jyothi K. B.</t>
  </si>
  <si>
    <t>Dr. Shrihari Rao</t>
  </si>
  <si>
    <t>Dr.Shital Kolpakwar</t>
  </si>
  <si>
    <t>Aarti Panchabhai</t>
  </si>
  <si>
    <t>Ayurved for Global wellbeing, MGAC, Wardha</t>
  </si>
  <si>
    <t>IACDE National Conference, Bhopal</t>
  </si>
  <si>
    <t>Ajay Saxena</t>
  </si>
  <si>
    <t>71st Indian Dental Conference</t>
  </si>
  <si>
    <t>Akash Kasatwar</t>
  </si>
  <si>
    <t>42nd AOMSI</t>
  </si>
  <si>
    <t>Akshat Agrawal</t>
  </si>
  <si>
    <t>39th National ISPPD conference, Chennai</t>
  </si>
  <si>
    <t>Amit Reche</t>
  </si>
  <si>
    <t>MEDIC, Mumbai</t>
  </si>
  <si>
    <t>IACDE National Conference</t>
  </si>
  <si>
    <t>Gopal Thawani</t>
  </si>
  <si>
    <t>56th Maharashtra State Dental Conference</t>
  </si>
  <si>
    <t>26th IOAMP conference, Bhuwaneshwar</t>
  </si>
  <si>
    <t>1st International Women's Dental and Leadership Congress</t>
  </si>
  <si>
    <t>Manoj Chandak</t>
  </si>
  <si>
    <t>Ayurved for Global wellbeing</t>
  </si>
  <si>
    <t>Nilam Chandwani</t>
  </si>
  <si>
    <t>IACDE National Conference, Gandhinagar</t>
  </si>
  <si>
    <t>39 th National ISPPD conference, Chennai</t>
  </si>
  <si>
    <t>Indocleftcon 2018 ( The 17th Annual Meeting of Indian Society of cleft Lip, Palate and Craniofacial Anomalie)</t>
  </si>
  <si>
    <t>52nd Indain Orthodontic Conference</t>
  </si>
  <si>
    <t>19th Scientific Congress of Asia Pacific Endodontic Confederation and 18th IACDE and IES PB Convention</t>
  </si>
  <si>
    <t>Prafulla Gaikwad</t>
  </si>
  <si>
    <t>Prachet Daxinkar</t>
  </si>
  <si>
    <t>Priyanka Jaiswal</t>
  </si>
  <si>
    <t>Natioan Conference Indian Society of Periodontology</t>
  </si>
  <si>
    <t>Punit Fulzele</t>
  </si>
  <si>
    <t>MEDIC 2017</t>
  </si>
  <si>
    <t>Priyanka Niranjane</t>
  </si>
  <si>
    <t>Rizwan Gilani</t>
  </si>
  <si>
    <t>Indian Dental Conference</t>
  </si>
  <si>
    <t>Shree Bajaj</t>
  </si>
  <si>
    <t>Akshar Academy of Dental Education Conference of Endodontics</t>
  </si>
  <si>
    <t>Sourav Sen</t>
  </si>
  <si>
    <t>Indian Association of Public Health Dentistry 22nd National Conference</t>
  </si>
  <si>
    <t>APDC Conference, Macau</t>
  </si>
  <si>
    <t>Suruchi Gupta</t>
  </si>
  <si>
    <t>Vasudevan S D</t>
  </si>
  <si>
    <t>52nd IOS National Conference, Jaipur</t>
  </si>
  <si>
    <t>Vikas Pakhare</t>
  </si>
  <si>
    <t>Denasia AGNI Dental Conference</t>
  </si>
  <si>
    <t>One Day International Conference "The Head and Neck Reconstruction Summit"</t>
  </si>
  <si>
    <t>Rajul Ranka</t>
  </si>
  <si>
    <t>Swapnil Mohod</t>
  </si>
  <si>
    <t>NABH Programe on Implementation of NABH Standerds for Dental Healthcare Service Provider</t>
  </si>
  <si>
    <t>BLS Training</t>
  </si>
  <si>
    <t>Shilpa Vasudevan</t>
  </si>
  <si>
    <t>Dr. Mohammad Qureshi</t>
  </si>
  <si>
    <t>Seminar at Pune Medic 2017</t>
  </si>
  <si>
    <t>Dr. Apeksha Yadav</t>
  </si>
  <si>
    <t>Regitration fees of NIC Nodel Center Wardha</t>
  </si>
  <si>
    <t>National Conference of Physical Therapy Mumbai</t>
  </si>
  <si>
    <t>Dr. Dushant P. Bawaskar</t>
  </si>
  <si>
    <t>IASM Scientific Conference at Pune</t>
  </si>
  <si>
    <t>International Conference on Ayurveda for Global Well Being at Wardha</t>
  </si>
  <si>
    <t>National Conference at Deharadun</t>
  </si>
  <si>
    <t>Workshop for WHO Day</t>
  </si>
  <si>
    <t>Workshop for World ORS Day</t>
  </si>
  <si>
    <t>Vaishali Tendolkar</t>
  </si>
  <si>
    <t>International Conference at Kuala Lumpur</t>
  </si>
  <si>
    <t>SNA Conference</t>
  </si>
  <si>
    <t>Conrerance CMC Vellore</t>
  </si>
  <si>
    <t>Sr Tessy Sebastion</t>
  </si>
  <si>
    <t>Workshop for World HIV/ADS Week</t>
  </si>
  <si>
    <t xml:space="preserve">National  SNA Biennial Conference,Guntur </t>
  </si>
  <si>
    <t>6th National Conference of Sochni at Pune</t>
  </si>
  <si>
    <t>Kavita Gomase</t>
  </si>
  <si>
    <t>National Nursing Conference Jodhpur</t>
  </si>
  <si>
    <t>Manjusha Mahakarkar</t>
  </si>
  <si>
    <t>International Conference for Ayurveda for Global Well</t>
  </si>
  <si>
    <t>Bibin Kurian</t>
  </si>
  <si>
    <t>Nilima Rakshale</t>
  </si>
  <si>
    <t>State Leval CNE</t>
  </si>
  <si>
    <t>Vaishali Taksande</t>
  </si>
  <si>
    <t xml:space="preserve">Training Basic Life Support (BLS) </t>
  </si>
  <si>
    <t>sonali Wavare</t>
  </si>
  <si>
    <t>Roshani Warghane</t>
  </si>
  <si>
    <t>Roshan Thavkar</t>
  </si>
  <si>
    <t>Jaya Khandar</t>
  </si>
  <si>
    <t>Vishal Pakhare</t>
  </si>
  <si>
    <t>Shalini Moon</t>
  </si>
  <si>
    <t>Arati Raut</t>
  </si>
  <si>
    <t>Nikita Bhokare</t>
  </si>
  <si>
    <t>Suvarna Ghugare</t>
  </si>
  <si>
    <t>Swapna Morey</t>
  </si>
  <si>
    <t>Prachi Falke</t>
  </si>
  <si>
    <t>Khushbu Meshram</t>
  </si>
  <si>
    <t>Archana Dhengare</t>
  </si>
  <si>
    <t>Ruchira Ankar</t>
  </si>
  <si>
    <t>Usha Waghmare</t>
  </si>
  <si>
    <t>Advance Cardic Life Support (ACLS)</t>
  </si>
  <si>
    <t>AMBI Pune 2017, 3rd Maharashtra State Chapter Conference of AMBI</t>
  </si>
  <si>
    <t>Surgicon-2017</t>
  </si>
  <si>
    <t>Dr. N. K. Agrawal</t>
  </si>
  <si>
    <t>16th World Congress of Anaesthesiologists</t>
  </si>
  <si>
    <t>Dr. Sarika Gaikwad</t>
  </si>
  <si>
    <t>5th National Conference on Paediatric Education</t>
  </si>
  <si>
    <t>SYNERGY India-2017</t>
  </si>
  <si>
    <t>63rd Annual National Conference of Association of Psychologist and Pharmocologist of India</t>
  </si>
  <si>
    <t>Dr. Vinay Dhakate</t>
  </si>
  <si>
    <t>ISACON-Maharashtra-2017</t>
  </si>
  <si>
    <t>Dr. Neeta Chaudhari</t>
  </si>
  <si>
    <t>Dr. Pawan Wankhade</t>
  </si>
  <si>
    <t>XVI Annual National Conference of Indian Congress of Forensic Medicine and Toxicology ICFMT-2017</t>
  </si>
  <si>
    <t>Dr. Vivek Gupta</t>
  </si>
  <si>
    <t>World Congress on Genetics, Genomics And Personalized Medicine 2017 Bio Genesis Health Cluster</t>
  </si>
  <si>
    <t>Dr. Alka Rawekar &amp; Dr. Pratibha Dawande</t>
  </si>
  <si>
    <t>Workshop on Sexual Harrasment on Woman</t>
  </si>
  <si>
    <t>Unesco Bioethics Program</t>
  </si>
  <si>
    <t>65th Annual National Conference of Indian Society of Anaesthesiologists</t>
  </si>
  <si>
    <t>Dr. K. K. Mishra</t>
  </si>
  <si>
    <t>World Congress of Mental Health</t>
  </si>
  <si>
    <t>IYCNCON, MENIPEDICON, HMBCON  and BPAMCON</t>
  </si>
  <si>
    <t>Dr. Alka Rawekar</t>
  </si>
  <si>
    <t>Dr. Vilas Chimurkar</t>
  </si>
  <si>
    <t>NATCON65</t>
  </si>
  <si>
    <t>National Bioethics Conference</t>
  </si>
  <si>
    <t>Dr. Sanjivani Wanjari</t>
  </si>
  <si>
    <t>Master Class Infertility III</t>
  </si>
  <si>
    <t>VENTCON-2017 37th Annual Conference of Association of Otolaryngologists of India, Vidarbha Branch</t>
  </si>
  <si>
    <t>Dr. Amol Shinde</t>
  </si>
  <si>
    <t>ICSCCB The Present of Future Science Leaders</t>
  </si>
  <si>
    <t>Dr. Adarsha Lata Singh</t>
  </si>
  <si>
    <t>CUTICON2017 Indian Association of Dermatologist Venereogist And Leprologists</t>
  </si>
  <si>
    <t>Dr. N. S. Dhaniwala</t>
  </si>
  <si>
    <t>62nd Annaul Convention of Indian Orthopaedics Association</t>
  </si>
  <si>
    <t>Dr. Vishal Shah</t>
  </si>
  <si>
    <t>First National Conference on Adiction Psychiatry</t>
  </si>
  <si>
    <t>IOACON2017NE 62nd Annual Conference of Indian Orthopaedics Association</t>
  </si>
  <si>
    <t>Dr. Sohael Khan</t>
  </si>
  <si>
    <t>38th SICOT Orthopaedics World Congress</t>
  </si>
  <si>
    <t>Dr. Ujwal Gajbe</t>
  </si>
  <si>
    <t>7th National Conference of Society of Clinical Anatomists</t>
  </si>
  <si>
    <t>Dr. Brijraj Singh</t>
  </si>
  <si>
    <t>Dr. Mrs. S. A. Inamdar</t>
  </si>
  <si>
    <t>61st All India Congress of OBGY</t>
  </si>
  <si>
    <t>International Conference on Ayurveda for Global Well-being</t>
  </si>
  <si>
    <t>39th Annual National Conference of Indian Academy of Forensic Medicine</t>
  </si>
  <si>
    <t>Dr. R. R. Fulzele</t>
  </si>
  <si>
    <t>Dr. Gaurav Sharma</t>
  </si>
  <si>
    <t>ISVIR 2018 Conquer IR</t>
  </si>
  <si>
    <t>Indian Society of Vascular And Interventional Radiology Complication Meet 2017</t>
  </si>
  <si>
    <t>CSRS-AP 2018</t>
  </si>
  <si>
    <t>Dr. Monika Kotpalliwar</t>
  </si>
  <si>
    <t>32nd Annual Conference of the Association of Maharashtra OBGY Society</t>
  </si>
  <si>
    <t>Dr. Gaurav Jannawar</t>
  </si>
  <si>
    <t>AESURG - ISAPS SYMPOSIUM 2018</t>
  </si>
  <si>
    <t>Dr. Sanjay Deshpande</t>
  </si>
  <si>
    <t>External Fixation of TIBIA in Orthopaedics</t>
  </si>
  <si>
    <t>Dr. Swati Kulsange</t>
  </si>
  <si>
    <t>The Art of Scientific Writing &amp; Sensitization on Systematic Reviews</t>
  </si>
  <si>
    <t>Surgery dept.</t>
  </si>
  <si>
    <t>CME on Brest Cancer Whats New</t>
  </si>
  <si>
    <t>Dr. S. Z. Quazi</t>
  </si>
  <si>
    <t>Medha-2017 conference</t>
  </si>
  <si>
    <t>CME on Updating Skill in OBGY</t>
  </si>
  <si>
    <t>Library Dept</t>
  </si>
  <si>
    <t>INFLIBINET - Workshop</t>
  </si>
  <si>
    <t>Dr. Vrushali Dhopte</t>
  </si>
  <si>
    <t>Workshop</t>
  </si>
  <si>
    <t>Dr. Akshay Nadkarni</t>
  </si>
  <si>
    <t>Live Endoscopy workshop at OBGY</t>
  </si>
  <si>
    <t>PHd. Workshop</t>
  </si>
  <si>
    <t>Medicon-2017</t>
  </si>
  <si>
    <t>Dr. Varsha Gajbhiye</t>
  </si>
  <si>
    <t>CME</t>
  </si>
  <si>
    <t>Dr. G. K. Vankar</t>
  </si>
  <si>
    <t>CME on Brain &amp; Mind</t>
  </si>
  <si>
    <t xml:space="preserve">Dr. Vaibhav Anjankar </t>
  </si>
  <si>
    <t>Dr. Prasad A. Udhoji</t>
  </si>
  <si>
    <t>Dr. Lokesh Chhattani</t>
  </si>
  <si>
    <t>Dr. Vaishali Paunikar</t>
  </si>
  <si>
    <t xml:space="preserve">Dr. Borkar Preeti </t>
  </si>
  <si>
    <t>Dr. Prafful Gaikwad</t>
  </si>
  <si>
    <t>Jayshri Shingade</t>
  </si>
  <si>
    <t>Manoj Mahakalkar</t>
  </si>
  <si>
    <t>Pranjali Itankar</t>
  </si>
  <si>
    <t>Varsha Thakre</t>
  </si>
  <si>
    <t>Aradhana John</t>
  </si>
  <si>
    <t>Rita Wagh</t>
  </si>
  <si>
    <t xml:space="preserve">Pratibha Thool </t>
  </si>
  <si>
    <t>Rupali Warghane</t>
  </si>
  <si>
    <t>Pradnya Bhele</t>
  </si>
  <si>
    <t>Shilpa Nagrale</t>
  </si>
  <si>
    <t>Aruna  Pawar</t>
  </si>
  <si>
    <t>Manisha Kasture</t>
  </si>
  <si>
    <t xml:space="preserve">Narendra Patil </t>
  </si>
  <si>
    <t>Sunita Mudak</t>
  </si>
  <si>
    <t>Annapurna Mendhe</t>
  </si>
  <si>
    <t xml:space="preserve">Shabanaparvin Sheikh </t>
  </si>
  <si>
    <t>Chhaya Jawade</t>
  </si>
  <si>
    <t>Priyanka R. Raut</t>
  </si>
  <si>
    <t>Sonali Deshmukh</t>
  </si>
  <si>
    <t>Poonam Patil</t>
  </si>
  <si>
    <t>Amrapali Jiwane</t>
  </si>
  <si>
    <t xml:space="preserve">Sanjaya  Nagrale </t>
  </si>
  <si>
    <t>Vaishnavi Borekar</t>
  </si>
  <si>
    <t>Vishakha Dambhare</t>
  </si>
  <si>
    <t>Archana Burghale</t>
  </si>
  <si>
    <t>Swati Sakharkar</t>
  </si>
  <si>
    <t>Savita Moon</t>
  </si>
  <si>
    <t>Mamata Punwatkar</t>
  </si>
  <si>
    <t>Sujata Lokhande</t>
  </si>
  <si>
    <t>Sarita Moon</t>
  </si>
  <si>
    <t>Varsha Bulkunde</t>
  </si>
  <si>
    <t>Neha Apkaje</t>
  </si>
  <si>
    <t>Vaishnavi Bhende</t>
  </si>
  <si>
    <t>Premshila N. Gotekar</t>
  </si>
  <si>
    <t>Seema R. Bijwe</t>
  </si>
  <si>
    <t>Meena  S.  Mendhe</t>
  </si>
  <si>
    <t>Shital P. Trupkane</t>
  </si>
  <si>
    <t xml:space="preserve">Sushama S. Moon </t>
  </si>
  <si>
    <t>Nikita Zade</t>
  </si>
  <si>
    <t>Geeta Bhongade</t>
  </si>
  <si>
    <t>Vishal Gote</t>
  </si>
  <si>
    <t>Dhammadip Shimpi</t>
  </si>
  <si>
    <t>Rupali S. Ingole</t>
  </si>
  <si>
    <t xml:space="preserve">Priti Nagrale ( Thool)  </t>
  </si>
  <si>
    <t>Shital Awathare</t>
  </si>
  <si>
    <t>Anjutai Ajit Vaidya</t>
  </si>
  <si>
    <t xml:space="preserve">Vaishali Rangari  (Thool) </t>
  </si>
  <si>
    <t>Sagar Patil</t>
  </si>
  <si>
    <t>Pradnya Kuttarmare</t>
  </si>
  <si>
    <t>Roshana Dhawale</t>
  </si>
  <si>
    <t>Pooja Jayant Awathare (Kamble)</t>
  </si>
  <si>
    <t>Komal Patil</t>
  </si>
  <si>
    <t>Pravina Gosavi</t>
  </si>
  <si>
    <t>Sunil Kale</t>
  </si>
  <si>
    <t>Rani Mendhule</t>
  </si>
  <si>
    <t>Sandhya Mendhe</t>
  </si>
  <si>
    <t>Priti  Sagar Urade</t>
  </si>
  <si>
    <t>Pradhnya Magar</t>
  </si>
  <si>
    <t>Dipali A. Durugkar</t>
  </si>
  <si>
    <t>Sanjivani Kherkar</t>
  </si>
  <si>
    <t>Roshani Gaikwad</t>
  </si>
  <si>
    <t xml:space="preserve">Vaishnavi S. Bharati </t>
  </si>
  <si>
    <t>Sunita S. Katkar</t>
  </si>
  <si>
    <t>Megha V. Satghare</t>
  </si>
  <si>
    <t>Sanjivani V. Wankar</t>
  </si>
  <si>
    <t>Ashik Akil Shaikh</t>
  </si>
  <si>
    <t>Jaishri Kubade</t>
  </si>
  <si>
    <t>Shubhangi Raghatate</t>
  </si>
  <si>
    <t>Sarika Dofe</t>
  </si>
  <si>
    <t>Ranjana Rahate (Tagade)</t>
  </si>
  <si>
    <t>Amol Dambhare</t>
  </si>
  <si>
    <t xml:space="preserve">Manisha Taksande </t>
  </si>
  <si>
    <t xml:space="preserve">Punam Nakshane </t>
  </si>
  <si>
    <t xml:space="preserve">Chandrashekhar Suresh Pothare </t>
  </si>
  <si>
    <t>Seema Gajananrao Naranje</t>
  </si>
  <si>
    <t>Ashwin H. Patil</t>
  </si>
  <si>
    <t xml:space="preserve">Ashwini Meshram </t>
  </si>
  <si>
    <t>Minakshi Khelkar</t>
  </si>
  <si>
    <t>Piyush Khadse</t>
  </si>
  <si>
    <t xml:space="preserve">Sushant Gadge </t>
  </si>
  <si>
    <t>Deepa Cher</t>
  </si>
  <si>
    <t>Shital Chankapure</t>
  </si>
  <si>
    <t>Pratik Patil</t>
  </si>
  <si>
    <t>Priya Dhoble</t>
  </si>
  <si>
    <t>Koyal Telang</t>
  </si>
  <si>
    <t>Kavita Phate</t>
  </si>
  <si>
    <t>Priti Umate</t>
  </si>
  <si>
    <t>Sonali Dambhare</t>
  </si>
  <si>
    <t>Pranali Bhagat</t>
  </si>
  <si>
    <t>Mahesh Talvekar</t>
  </si>
  <si>
    <t xml:space="preserve">Priyanka Shelki </t>
  </si>
  <si>
    <t>Harshal Hadake</t>
  </si>
  <si>
    <t xml:space="preserve">Seema Thool </t>
  </si>
  <si>
    <t>Manda Wandile</t>
  </si>
  <si>
    <t>Prashant Taksande</t>
  </si>
  <si>
    <t>Ashish Kurhadkar</t>
  </si>
  <si>
    <t>Neeta Awachat</t>
  </si>
  <si>
    <t>Priyanka Shende</t>
  </si>
  <si>
    <t>Nilesh Walke</t>
  </si>
  <si>
    <t>Aoshin Magare</t>
  </si>
  <si>
    <t>Swati Ingole</t>
  </si>
  <si>
    <t>Harsha Dhavane</t>
  </si>
  <si>
    <t>Mamta Hande</t>
  </si>
  <si>
    <t>Vivek Chate</t>
  </si>
  <si>
    <t>Vaishali Deshmukh</t>
  </si>
  <si>
    <t>Prashant Gotekar</t>
  </si>
  <si>
    <t>Kiran Udan</t>
  </si>
  <si>
    <t>Yogita Kunghatkar</t>
  </si>
  <si>
    <t>Snehal Lohakare</t>
  </si>
  <si>
    <t>Shital Kapse</t>
  </si>
  <si>
    <t>Amit Kshirsagar</t>
  </si>
  <si>
    <t>Priya Kamble</t>
  </si>
  <si>
    <t>Sonali Raut</t>
  </si>
  <si>
    <t>Pratibha Deotale</t>
  </si>
  <si>
    <t>Sheela Anbhore</t>
  </si>
  <si>
    <t>Ujwala Kamble</t>
  </si>
  <si>
    <t>Punam Thawase</t>
  </si>
  <si>
    <t>Mustafa Sheikh</t>
  </si>
  <si>
    <t>Swaraj Lonkar</t>
  </si>
  <si>
    <t>Shamina Ali</t>
  </si>
  <si>
    <t>Pramila Ajbaile</t>
  </si>
  <si>
    <t>Premlata Mahure</t>
  </si>
  <si>
    <t>Pradhnya Chavhan</t>
  </si>
  <si>
    <t>Shubhangi Bhere</t>
  </si>
  <si>
    <t>Vivek Taksande</t>
  </si>
  <si>
    <t>Nayan Bramhne</t>
  </si>
  <si>
    <t>Suhas  Sontakke</t>
  </si>
  <si>
    <t>Arti Pal</t>
  </si>
  <si>
    <t>Anjali Wasekar</t>
  </si>
  <si>
    <t>Dhanya Sivan</t>
  </si>
  <si>
    <t>Pranali Lokhande</t>
  </si>
  <si>
    <t>Yogini Pudake</t>
  </si>
  <si>
    <t>Mohona Kadam</t>
  </si>
  <si>
    <t>Puja Yadav</t>
  </si>
  <si>
    <t>Shobha Mune</t>
  </si>
  <si>
    <t>Sandhya Kotangale</t>
  </si>
  <si>
    <t>Sonali Sarode</t>
  </si>
  <si>
    <t>Rakesh Raut</t>
  </si>
  <si>
    <t>Dhammdip Raut</t>
  </si>
  <si>
    <t>Sukeshini Pazare</t>
  </si>
  <si>
    <t>Kalapna Gujarkar</t>
  </si>
  <si>
    <t>Pooja Kannamwar</t>
  </si>
  <si>
    <t>Minakshi Kawalkar</t>
  </si>
  <si>
    <t xml:space="preserve">Rupali </t>
  </si>
  <si>
    <t>Santhosh Poomangalathu Raghavan</t>
  </si>
  <si>
    <t>Padma P. Wankhade</t>
  </si>
  <si>
    <t>Ashwini Ladhe</t>
  </si>
  <si>
    <t>Kiran Pohankar</t>
  </si>
  <si>
    <t>Sharda Wankhede</t>
  </si>
  <si>
    <t>Monali  Raut</t>
  </si>
  <si>
    <t>Sunita Gharade</t>
  </si>
  <si>
    <t>Dipali Lokhande</t>
  </si>
  <si>
    <t>Jyoti Nagrale</t>
  </si>
  <si>
    <t>Jaishri Khamankar</t>
  </si>
  <si>
    <t>Nilima Lonkar</t>
  </si>
  <si>
    <t>Manishkumar Moon</t>
  </si>
  <si>
    <t>Pranali Balvir</t>
  </si>
  <si>
    <t>Manisha Satghare</t>
  </si>
  <si>
    <t>Rakhi Pudake</t>
  </si>
  <si>
    <t>Seema Maheshgauri</t>
  </si>
  <si>
    <t>Dr. Pravin K.Tidke</t>
  </si>
  <si>
    <t>Dr. Mrinangka Deb</t>
  </si>
  <si>
    <t>Dr. Revat Meshram</t>
  </si>
  <si>
    <t>Dr. Shyam Lohiya</t>
  </si>
  <si>
    <t>Dr. Bhavana Lakhakar</t>
  </si>
  <si>
    <t>PALS Provider Course  for faculties under Faculty Development Program</t>
  </si>
  <si>
    <t>Dr. ManjushaAgrawal</t>
  </si>
  <si>
    <t>Dr. SandhyaPajai</t>
  </si>
  <si>
    <t>Dr. AmardeepTembhare</t>
  </si>
  <si>
    <t>Dr.  P. H. Parihar</t>
  </si>
  <si>
    <t>Dr.  S Phatak</t>
  </si>
  <si>
    <t>Dr. AnjaleeChiwhane</t>
  </si>
  <si>
    <t>Dr. R. Saranya</t>
  </si>
  <si>
    <t xml:space="preserve"> Dr. Sagar R.</t>
  </si>
  <si>
    <t>Dr. Nidhi Patel</t>
  </si>
  <si>
    <t>Dr. NidhiGoyal</t>
  </si>
  <si>
    <t>Dr. Tanvi</t>
  </si>
  <si>
    <t>Dr. Srinidhi</t>
  </si>
  <si>
    <t>Dr. KapilKhandelwal</t>
  </si>
  <si>
    <t>Dr. Haneesha M.</t>
  </si>
  <si>
    <t>Dr. Puja Upadhyay</t>
  </si>
  <si>
    <t xml:space="preserve"> Dr. NehaPhate</t>
  </si>
  <si>
    <t>Dr. Divit shah</t>
  </si>
  <si>
    <t xml:space="preserve"> Dr. Mansipatel</t>
  </si>
  <si>
    <t xml:space="preserve"> Dr. Sujalpatel</t>
  </si>
  <si>
    <t xml:space="preserve"> Dr. BadwaikNitesh Ganesh</t>
  </si>
  <si>
    <t>Dr. RajatMahawar</t>
  </si>
  <si>
    <t>Dr. ChavaAravind Kumar</t>
  </si>
  <si>
    <t>Training programe of CBME through SBME</t>
  </si>
  <si>
    <t>Dr. Shraddha Patel</t>
  </si>
  <si>
    <t>Dr. Amol Singam</t>
  </si>
  <si>
    <t>Dr. Hemant Deshpande</t>
  </si>
  <si>
    <t>Dr. Praffula Gaikwad</t>
  </si>
  <si>
    <t>Dr. Vaibhav Anjankar</t>
  </si>
  <si>
    <t>Dr. Gaurav Mishra</t>
  </si>
  <si>
    <t>Dr. Rizwan Gilani</t>
  </si>
  <si>
    <t>Dr.  Vrunda Sorte</t>
  </si>
  <si>
    <t>Dr. Tejavenu Yedla</t>
  </si>
  <si>
    <t>Dr. Apurva Giri</t>
  </si>
  <si>
    <t>Dr. Himani Vadnagra</t>
  </si>
  <si>
    <t>Dr. Jeetendriya Dhakte</t>
  </si>
  <si>
    <t>Dr. Swati Mundhe</t>
  </si>
  <si>
    <t>Dr. Minakshi Urkude</t>
  </si>
  <si>
    <t>Dr. Madhavi Patil</t>
  </si>
  <si>
    <t>Dr. Deepali Giri</t>
  </si>
  <si>
    <t>Dr. Madhulika Tiwari</t>
  </si>
  <si>
    <t>Dr Mrs Pratibha Deshmukh</t>
  </si>
  <si>
    <t>Dr. Vasant Gawande</t>
  </si>
  <si>
    <t>Jaya Londhe</t>
  </si>
  <si>
    <t>Dr. Natasha Udgikar</t>
  </si>
  <si>
    <t>Dr. Shamli Hiwar</t>
  </si>
  <si>
    <t>Dr. Bhushan Akhade</t>
  </si>
  <si>
    <t>Dr. Nishigaandha Kubde</t>
  </si>
  <si>
    <t>Ruchika Ankar</t>
  </si>
  <si>
    <t>Arti Raut</t>
  </si>
  <si>
    <t>Sheetal Sakkr</t>
  </si>
  <si>
    <t>A. Taksande</t>
  </si>
  <si>
    <t>Renuka Sakharkar</t>
  </si>
  <si>
    <t>Dr Swapnil K. Patond</t>
  </si>
  <si>
    <t>Dr. Sachin Agrawal</t>
  </si>
  <si>
    <t>Nathasha Rathod</t>
  </si>
  <si>
    <t>Dr. Mahima Tiwari</t>
  </si>
  <si>
    <t>Dr . Amardeep Tembhare</t>
  </si>
  <si>
    <t>Dr. Surekha Tayde</t>
  </si>
  <si>
    <t>Dr. Mehul Salve</t>
  </si>
  <si>
    <t>Dr. Suresh V. Phatak</t>
  </si>
  <si>
    <t>Dr. Shital K. Madavi</t>
  </si>
  <si>
    <t>Dr. Tanmay Gandhi</t>
  </si>
  <si>
    <t>Dr. Jayant Kelwade</t>
  </si>
  <si>
    <t>Training Program on Sim Mom</t>
  </si>
  <si>
    <t>Training Program on Sim Man</t>
  </si>
  <si>
    <t>Training programe of  Essentials  Of  Simulation</t>
  </si>
  <si>
    <t>Dr. Gajanan Pisulkar</t>
  </si>
  <si>
    <t>British Society of Orthopaedics</t>
  </si>
  <si>
    <t>British Society of Medicine</t>
  </si>
  <si>
    <t>Dr. Satish Mahajan</t>
  </si>
  <si>
    <t>British Cardiovascular Intervention Society</t>
  </si>
  <si>
    <t>American Society of OBST. &amp; GYNECOLOGY</t>
  </si>
  <si>
    <t>American Society of Advance Sciences</t>
  </si>
  <si>
    <t>American Society of Hepatology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</si>
</sst>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&quot;&quot;0.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name val="Calibri"/>
      <family val="2"/>
      <scheme val="minor"/>
    </font>
    <font>
      <sz val="10"/>
      <color theme="1"/>
      <name val="Cambria"/>
      <family val="1"/>
    </font>
    <font>
      <sz val="10"/>
      <color rgb="FF000000"/>
      <name val="Calibri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4" fillId="0" borderId="0"/>
  </cellStyleXfs>
  <cellXfs count="85">
    <xf numFmtId="0" fontId="0" fillId="0" borderId="0" xfId="0"/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wrapText="1"/>
    </xf>
    <xf numFmtId="164" fontId="0" fillId="2" borderId="4" xfId="1" applyNumberFormat="1" applyFont="1" applyFill="1" applyBorder="1" applyAlignment="1">
      <alignment horizontal="left" vertical="center"/>
    </xf>
    <xf numFmtId="0" fontId="0" fillId="0" borderId="4" xfId="0" applyBorder="1"/>
    <xf numFmtId="164" fontId="6" fillId="2" borderId="4" xfId="1" applyNumberFormat="1" applyFont="1" applyFill="1" applyBorder="1" applyAlignment="1">
      <alignment horizontal="right" vertical="top"/>
    </xf>
    <xf numFmtId="164" fontId="4" fillId="2" borderId="4" xfId="1" applyNumberFormat="1" applyFont="1" applyFill="1" applyBorder="1" applyAlignment="1">
      <alignment vertical="center"/>
    </xf>
    <xf numFmtId="164" fontId="0" fillId="2" borderId="4" xfId="1" applyNumberFormat="1" applyFont="1" applyFill="1" applyBorder="1" applyAlignment="1">
      <alignment vertical="center"/>
    </xf>
    <xf numFmtId="0" fontId="0" fillId="0" borderId="4" xfId="0" applyBorder="1" applyAlignment="1">
      <alignment horizontal="left" vertical="top"/>
    </xf>
    <xf numFmtId="43" fontId="0" fillId="2" borderId="4" xfId="1" applyFont="1" applyFill="1" applyBorder="1" applyAlignment="1">
      <alignment horizontal="left" vertical="top"/>
    </xf>
    <xf numFmtId="0" fontId="0" fillId="2" borderId="4" xfId="0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1" fontId="0" fillId="2" borderId="4" xfId="0" applyNumberFormat="1" applyFill="1" applyBorder="1" applyAlignment="1">
      <alignment horizontal="right" vertical="center"/>
    </xf>
    <xf numFmtId="0" fontId="5" fillId="0" borderId="4" xfId="0" applyFont="1" applyBorder="1" applyAlignment="1">
      <alignment wrapText="1"/>
    </xf>
    <xf numFmtId="164" fontId="7" fillId="2" borderId="4" xfId="1" applyNumberFormat="1" applyFont="1" applyFill="1" applyBorder="1" applyAlignment="1">
      <alignment horizontal="center" vertical="top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vertical="top" wrapText="1"/>
    </xf>
    <xf numFmtId="164" fontId="0" fillId="2" borderId="4" xfId="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5" fontId="7" fillId="2" borderId="4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wrapText="1"/>
    </xf>
    <xf numFmtId="0" fontId="10" fillId="0" borderId="4" xfId="0" applyFont="1" applyBorder="1" applyAlignment="1">
      <alignment vertical="center"/>
    </xf>
    <xf numFmtId="49" fontId="7" fillId="0" borderId="4" xfId="0" applyNumberFormat="1" applyFont="1" applyBorder="1" applyAlignment="1">
      <alignment vertical="top"/>
    </xf>
    <xf numFmtId="0" fontId="8" fillId="0" borderId="4" xfId="0" applyFont="1" applyBorder="1" applyAlignment="1">
      <alignment vertical="top" wrapText="1"/>
    </xf>
    <xf numFmtId="0" fontId="3" fillId="2" borderId="4" xfId="0" applyFont="1" applyFill="1" applyBorder="1"/>
    <xf numFmtId="0" fontId="3" fillId="0" borderId="4" xfId="0" applyFont="1" applyBorder="1"/>
    <xf numFmtId="0" fontId="3" fillId="2" borderId="4" xfId="0" applyFont="1" applyFill="1" applyBorder="1" applyAlignment="1">
      <alignment vertical="center"/>
    </xf>
    <xf numFmtId="0" fontId="3" fillId="0" borderId="4" xfId="0" applyFont="1" applyBorder="1" applyAlignment="1">
      <alignment vertical="top" wrapText="1"/>
    </xf>
    <xf numFmtId="0" fontId="11" fillId="2" borderId="4" xfId="0" applyFont="1" applyFill="1" applyBorder="1" applyAlignment="1">
      <alignment horizontal="right"/>
    </xf>
    <xf numFmtId="164" fontId="7" fillId="2" borderId="4" xfId="1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right" vertical="center" wrapText="1"/>
    </xf>
    <xf numFmtId="164" fontId="5" fillId="2" borderId="4" xfId="1" applyNumberFormat="1" applyFont="1" applyFill="1" applyBorder="1" applyAlignment="1">
      <alignment vertical="center"/>
    </xf>
    <xf numFmtId="0" fontId="10" fillId="2" borderId="4" xfId="0" applyFont="1" applyFill="1" applyBorder="1" applyAlignment="1">
      <alignment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49" fontId="0" fillId="0" borderId="4" xfId="0" applyNumberFormat="1" applyBorder="1" applyAlignment="1">
      <alignment vertical="center"/>
    </xf>
    <xf numFmtId="49" fontId="0" fillId="0" borderId="4" xfId="0" applyNumberFormat="1" applyBorder="1" applyAlignment="1">
      <alignment vertical="center" wrapText="1"/>
    </xf>
    <xf numFmtId="164" fontId="0" fillId="2" borderId="4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left" vertical="center"/>
    </xf>
    <xf numFmtId="0" fontId="0" fillId="2" borderId="4" xfId="0" applyFill="1" applyBorder="1" applyAlignment="1">
      <alignment vertical="center" wrapText="1"/>
    </xf>
    <xf numFmtId="164" fontId="0" fillId="2" borderId="4" xfId="1" applyNumberFormat="1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164" fontId="0" fillId="2" borderId="4" xfId="1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164" fontId="0" fillId="2" borderId="7" xfId="1" applyNumberFormat="1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0" borderId="8" xfId="0" applyBorder="1" applyAlignment="1">
      <alignment wrapText="1"/>
    </xf>
    <xf numFmtId="0" fontId="0" fillId="0" borderId="8" xfId="0" applyBorder="1" applyAlignment="1">
      <alignment vertical="center"/>
    </xf>
    <xf numFmtId="1" fontId="0" fillId="2" borderId="8" xfId="0" applyNumberFormat="1" applyFill="1" applyBorder="1" applyAlignment="1">
      <alignment horizontal="right" vertical="center"/>
    </xf>
    <xf numFmtId="0" fontId="0" fillId="0" borderId="4" xfId="0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3">
    <cellStyle name="Comma" xfId="1" builtinId="3"/>
    <cellStyle name="Normal" xfId="0" builtinId="0"/>
    <cellStyle name="Normal 2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82"/>
  <sheetViews>
    <sheetView tabSelected="1" topLeftCell="A632" zoomScale="70" zoomScaleNormal="70" workbookViewId="0">
      <selection activeCell="B332" sqref="B332:B648"/>
    </sheetView>
  </sheetViews>
  <sheetFormatPr defaultRowHeight="15" x14ac:dyDescent="0.25"/>
  <cols>
    <col min="1" max="1" width="7.7109375" customWidth="1"/>
    <col min="2" max="2" width="10.140625" customWidth="1"/>
    <col min="3" max="3" width="43.7109375" customWidth="1"/>
    <col min="4" max="4" width="43.28515625" customWidth="1"/>
    <col min="5" max="5" width="37.7109375" customWidth="1"/>
    <col min="6" max="6" width="32.28515625" customWidth="1"/>
  </cols>
  <sheetData>
    <row r="2" spans="2:6" ht="15.75" thickBot="1" x14ac:dyDescent="0.3"/>
    <row r="3" spans="2:6" ht="42" customHeight="1" thickBot="1" x14ac:dyDescent="0.3">
      <c r="B3" s="82" t="s">
        <v>0</v>
      </c>
      <c r="C3" s="83"/>
      <c r="D3" s="83"/>
      <c r="E3" s="83"/>
      <c r="F3" s="84"/>
    </row>
    <row r="4" spans="2:6" ht="31.5" x14ac:dyDescent="0.25">
      <c r="B4" s="71" t="s">
        <v>1</v>
      </c>
      <c r="C4" s="72" t="s">
        <v>2</v>
      </c>
      <c r="D4" s="72" t="s">
        <v>3</v>
      </c>
      <c r="E4" s="72" t="s">
        <v>4</v>
      </c>
      <c r="F4" s="72" t="s">
        <v>5</v>
      </c>
    </row>
    <row r="5" spans="2:6" ht="30" x14ac:dyDescent="0.25">
      <c r="B5" s="1" t="s">
        <v>6</v>
      </c>
      <c r="C5" s="1" t="s">
        <v>7</v>
      </c>
      <c r="D5" s="2" t="s">
        <v>8</v>
      </c>
      <c r="E5" s="2"/>
      <c r="F5" s="3">
        <v>17700</v>
      </c>
    </row>
    <row r="6" spans="2:6" ht="30" x14ac:dyDescent="0.25">
      <c r="B6" s="1" t="s">
        <v>6</v>
      </c>
      <c r="C6" s="1" t="s">
        <v>11</v>
      </c>
      <c r="D6" s="2" t="s">
        <v>8</v>
      </c>
      <c r="E6" s="2"/>
      <c r="F6" s="3">
        <v>17700</v>
      </c>
    </row>
    <row r="7" spans="2:6" ht="30" x14ac:dyDescent="0.25">
      <c r="B7" s="1" t="s">
        <v>6</v>
      </c>
      <c r="C7" s="1" t="s">
        <v>13</v>
      </c>
      <c r="D7" s="2" t="s">
        <v>8</v>
      </c>
      <c r="E7" s="2"/>
      <c r="F7" s="3">
        <v>1475</v>
      </c>
    </row>
    <row r="8" spans="2:6" ht="30" x14ac:dyDescent="0.25">
      <c r="B8" s="1" t="s">
        <v>6</v>
      </c>
      <c r="C8" s="1" t="s">
        <v>14</v>
      </c>
      <c r="D8" s="2" t="s">
        <v>8</v>
      </c>
      <c r="E8" s="2"/>
      <c r="F8" s="3">
        <v>1475</v>
      </c>
    </row>
    <row r="9" spans="2:6" ht="30" x14ac:dyDescent="0.25">
      <c r="B9" s="1" t="s">
        <v>6</v>
      </c>
      <c r="C9" s="1" t="s">
        <v>16</v>
      </c>
      <c r="D9" s="2" t="s">
        <v>8</v>
      </c>
      <c r="E9" s="2"/>
      <c r="F9" s="3">
        <v>1475</v>
      </c>
    </row>
    <row r="10" spans="2:6" ht="30" x14ac:dyDescent="0.25">
      <c r="B10" s="1" t="s">
        <v>6</v>
      </c>
      <c r="C10" s="1" t="s">
        <v>17</v>
      </c>
      <c r="D10" s="2" t="s">
        <v>8</v>
      </c>
      <c r="E10" s="2"/>
      <c r="F10" s="3">
        <v>1475</v>
      </c>
    </row>
    <row r="11" spans="2:6" ht="30" x14ac:dyDescent="0.25">
      <c r="B11" s="1" t="s">
        <v>6</v>
      </c>
      <c r="C11" s="1" t="s">
        <v>186</v>
      </c>
      <c r="D11" s="2" t="s">
        <v>8</v>
      </c>
      <c r="E11" s="2"/>
      <c r="F11" s="3">
        <v>1475</v>
      </c>
    </row>
    <row r="12" spans="2:6" ht="30" x14ac:dyDescent="0.25">
      <c r="B12" s="1" t="s">
        <v>6</v>
      </c>
      <c r="C12" s="1" t="s">
        <v>19</v>
      </c>
      <c r="D12" s="2" t="s">
        <v>8</v>
      </c>
      <c r="E12" s="2"/>
      <c r="F12" s="3">
        <v>1475</v>
      </c>
    </row>
    <row r="13" spans="2:6" ht="30" x14ac:dyDescent="0.25">
      <c r="B13" s="1" t="s">
        <v>6</v>
      </c>
      <c r="C13" s="1" t="s">
        <v>12</v>
      </c>
      <c r="D13" s="2" t="s">
        <v>8</v>
      </c>
      <c r="E13" s="2"/>
      <c r="F13" s="3">
        <v>1475</v>
      </c>
    </row>
    <row r="14" spans="2:6" ht="30" x14ac:dyDescent="0.25">
      <c r="B14" s="1" t="s">
        <v>6</v>
      </c>
      <c r="C14" s="1" t="s">
        <v>20</v>
      </c>
      <c r="D14" s="2" t="s">
        <v>8</v>
      </c>
      <c r="E14" s="2"/>
      <c r="F14" s="3">
        <v>1475</v>
      </c>
    </row>
    <row r="15" spans="2:6" ht="30" x14ac:dyDescent="0.25">
      <c r="B15" s="1" t="s">
        <v>6</v>
      </c>
      <c r="C15" s="1" t="s">
        <v>10</v>
      </c>
      <c r="D15" s="2" t="s">
        <v>8</v>
      </c>
      <c r="E15" s="2"/>
      <c r="F15" s="3">
        <v>1475</v>
      </c>
    </row>
    <row r="16" spans="2:6" ht="30" x14ac:dyDescent="0.25">
      <c r="B16" s="1" t="s">
        <v>6</v>
      </c>
      <c r="C16" s="1" t="s">
        <v>21</v>
      </c>
      <c r="D16" s="2" t="s">
        <v>8</v>
      </c>
      <c r="E16" s="2"/>
      <c r="F16" s="3">
        <v>1475</v>
      </c>
    </row>
    <row r="17" spans="2:6" ht="30" x14ac:dyDescent="0.25">
      <c r="B17" s="1" t="s">
        <v>6</v>
      </c>
      <c r="C17" s="4" t="s">
        <v>15</v>
      </c>
      <c r="D17" s="5" t="s">
        <v>8</v>
      </c>
      <c r="E17" s="5"/>
      <c r="F17" s="6">
        <v>1475</v>
      </c>
    </row>
    <row r="18" spans="2:6" ht="30" x14ac:dyDescent="0.25">
      <c r="B18" s="1" t="s">
        <v>6</v>
      </c>
      <c r="C18" s="1" t="s">
        <v>9</v>
      </c>
      <c r="D18" s="2" t="s">
        <v>8</v>
      </c>
      <c r="E18" s="2"/>
      <c r="F18" s="3">
        <v>1475</v>
      </c>
    </row>
    <row r="19" spans="2:6" x14ac:dyDescent="0.25">
      <c r="B19" s="1" t="s">
        <v>6</v>
      </c>
      <c r="C19" s="7" t="s">
        <v>22</v>
      </c>
      <c r="D19" s="2"/>
      <c r="E19" s="8" t="s">
        <v>23</v>
      </c>
      <c r="F19" s="9">
        <v>48422</v>
      </c>
    </row>
    <row r="20" spans="2:6" x14ac:dyDescent="0.25">
      <c r="B20" s="10" t="s">
        <v>6</v>
      </c>
      <c r="C20" s="1" t="s">
        <v>24</v>
      </c>
      <c r="D20" s="8" t="s">
        <v>25</v>
      </c>
      <c r="E20" s="8"/>
      <c r="F20" s="11">
        <v>14229</v>
      </c>
    </row>
    <row r="21" spans="2:6" ht="60" x14ac:dyDescent="0.25">
      <c r="B21" s="10" t="s">
        <v>6</v>
      </c>
      <c r="C21" s="1" t="s">
        <v>26</v>
      </c>
      <c r="D21" s="8" t="s">
        <v>27</v>
      </c>
      <c r="E21" s="8"/>
      <c r="F21" s="11">
        <v>2500</v>
      </c>
    </row>
    <row r="22" spans="2:6" ht="60" x14ac:dyDescent="0.25">
      <c r="B22" s="10" t="s">
        <v>6</v>
      </c>
      <c r="C22" s="1" t="s">
        <v>28</v>
      </c>
      <c r="D22" s="8" t="s">
        <v>27</v>
      </c>
      <c r="E22" s="8"/>
      <c r="F22" s="11">
        <v>2500</v>
      </c>
    </row>
    <row r="23" spans="2:6" x14ac:dyDescent="0.25">
      <c r="B23" s="10" t="s">
        <v>6</v>
      </c>
      <c r="C23" s="1" t="s">
        <v>29</v>
      </c>
      <c r="D23" s="8" t="s">
        <v>30</v>
      </c>
      <c r="E23" s="8"/>
      <c r="F23" s="11">
        <v>2596</v>
      </c>
    </row>
    <row r="24" spans="2:6" x14ac:dyDescent="0.25">
      <c r="B24" s="10" t="s">
        <v>6</v>
      </c>
      <c r="C24" s="1" t="s">
        <v>31</v>
      </c>
      <c r="D24" s="8" t="s">
        <v>30</v>
      </c>
      <c r="E24" s="8"/>
      <c r="F24" s="11">
        <v>2596</v>
      </c>
    </row>
    <row r="25" spans="2:6" ht="60" x14ac:dyDescent="0.25">
      <c r="B25" s="10" t="s">
        <v>6</v>
      </c>
      <c r="C25" s="1" t="s">
        <v>32</v>
      </c>
      <c r="D25" s="8" t="s">
        <v>27</v>
      </c>
      <c r="E25" s="8"/>
      <c r="F25" s="11">
        <v>2500</v>
      </c>
    </row>
    <row r="26" spans="2:6" ht="60" x14ac:dyDescent="0.25">
      <c r="B26" s="10" t="s">
        <v>6</v>
      </c>
      <c r="C26" s="1" t="s">
        <v>33</v>
      </c>
      <c r="D26" s="8" t="s">
        <v>27</v>
      </c>
      <c r="E26" s="8"/>
      <c r="F26" s="11">
        <v>2500</v>
      </c>
    </row>
    <row r="27" spans="2:6" ht="60" x14ac:dyDescent="0.25">
      <c r="B27" s="10" t="s">
        <v>6</v>
      </c>
      <c r="C27" s="1" t="s">
        <v>34</v>
      </c>
      <c r="D27" s="8" t="s">
        <v>27</v>
      </c>
      <c r="E27" s="8"/>
      <c r="F27" s="11">
        <v>2500</v>
      </c>
    </row>
    <row r="28" spans="2:6" ht="60" x14ac:dyDescent="0.25">
      <c r="B28" s="10" t="s">
        <v>6</v>
      </c>
      <c r="C28" s="1" t="s">
        <v>35</v>
      </c>
      <c r="D28" s="8" t="s">
        <v>27</v>
      </c>
      <c r="E28" s="8"/>
      <c r="F28" s="11">
        <v>2500</v>
      </c>
    </row>
    <row r="29" spans="2:6" ht="60" x14ac:dyDescent="0.25">
      <c r="B29" s="10" t="s">
        <v>6</v>
      </c>
      <c r="C29" s="1" t="s">
        <v>36</v>
      </c>
      <c r="D29" s="8" t="s">
        <v>27</v>
      </c>
      <c r="E29" s="8"/>
      <c r="F29" s="11">
        <v>2500</v>
      </c>
    </row>
    <row r="30" spans="2:6" x14ac:dyDescent="0.25">
      <c r="B30" s="10" t="s">
        <v>6</v>
      </c>
      <c r="C30" s="1" t="s">
        <v>37</v>
      </c>
      <c r="D30" s="10" t="s">
        <v>38</v>
      </c>
      <c r="E30" s="8"/>
      <c r="F30" s="11">
        <v>14500</v>
      </c>
    </row>
    <row r="31" spans="2:6" ht="60" x14ac:dyDescent="0.25">
      <c r="B31" s="10" t="s">
        <v>6</v>
      </c>
      <c r="C31" s="1" t="s">
        <v>39</v>
      </c>
      <c r="D31" s="8" t="s">
        <v>27</v>
      </c>
      <c r="E31" s="8"/>
      <c r="F31" s="11">
        <v>2500</v>
      </c>
    </row>
    <row r="32" spans="2:6" ht="60" x14ac:dyDescent="0.25">
      <c r="B32" s="10" t="s">
        <v>6</v>
      </c>
      <c r="C32" s="1" t="s">
        <v>40</v>
      </c>
      <c r="D32" s="8" t="s">
        <v>27</v>
      </c>
      <c r="E32" s="8"/>
      <c r="F32" s="11">
        <v>2500</v>
      </c>
    </row>
    <row r="33" spans="2:6" ht="30" x14ac:dyDescent="0.25">
      <c r="B33" s="10" t="s">
        <v>6</v>
      </c>
      <c r="C33" s="1" t="s">
        <v>39</v>
      </c>
      <c r="D33" s="8" t="s">
        <v>41</v>
      </c>
      <c r="E33" s="8"/>
      <c r="F33" s="11">
        <v>1500</v>
      </c>
    </row>
    <row r="34" spans="2:6" x14ac:dyDescent="0.25">
      <c r="B34" s="10" t="s">
        <v>6</v>
      </c>
      <c r="C34" s="1" t="s">
        <v>29</v>
      </c>
      <c r="D34" s="10" t="s">
        <v>42</v>
      </c>
      <c r="E34" s="8"/>
      <c r="F34" s="11">
        <v>5000</v>
      </c>
    </row>
    <row r="35" spans="2:6" x14ac:dyDescent="0.25">
      <c r="B35" s="10" t="s">
        <v>6</v>
      </c>
      <c r="C35" s="1" t="s">
        <v>43</v>
      </c>
      <c r="D35" s="10" t="s">
        <v>44</v>
      </c>
      <c r="E35" s="8"/>
      <c r="F35" s="11">
        <v>4500</v>
      </c>
    </row>
    <row r="36" spans="2:6" x14ac:dyDescent="0.25">
      <c r="B36" s="10" t="s">
        <v>6</v>
      </c>
      <c r="C36" s="1" t="s">
        <v>45</v>
      </c>
      <c r="D36" s="10" t="s">
        <v>44</v>
      </c>
      <c r="E36" s="8"/>
      <c r="F36" s="11">
        <v>700</v>
      </c>
    </row>
    <row r="37" spans="2:6" x14ac:dyDescent="0.25">
      <c r="B37" s="10" t="s">
        <v>6</v>
      </c>
      <c r="C37" s="1" t="s">
        <v>46</v>
      </c>
      <c r="D37" s="10" t="s">
        <v>44</v>
      </c>
      <c r="E37" s="8"/>
      <c r="F37" s="11">
        <v>4500</v>
      </c>
    </row>
    <row r="38" spans="2:6" x14ac:dyDescent="0.25">
      <c r="B38" s="10" t="s">
        <v>6</v>
      </c>
      <c r="C38" s="1" t="s">
        <v>47</v>
      </c>
      <c r="D38" s="10" t="s">
        <v>44</v>
      </c>
      <c r="E38" s="8"/>
      <c r="F38" s="11">
        <v>3000</v>
      </c>
    </row>
    <row r="39" spans="2:6" x14ac:dyDescent="0.25">
      <c r="B39" s="10" t="s">
        <v>6</v>
      </c>
      <c r="C39" s="1" t="s">
        <v>48</v>
      </c>
      <c r="D39" s="10" t="s">
        <v>49</v>
      </c>
      <c r="E39" s="8"/>
      <c r="F39" s="11">
        <v>17700</v>
      </c>
    </row>
    <row r="40" spans="2:6" x14ac:dyDescent="0.25">
      <c r="B40" s="10" t="s">
        <v>6</v>
      </c>
      <c r="C40" s="10" t="s">
        <v>50</v>
      </c>
      <c r="D40" s="10"/>
      <c r="E40" s="8" t="s">
        <v>51</v>
      </c>
      <c r="F40" s="12">
        <v>8990</v>
      </c>
    </row>
    <row r="41" spans="2:6" x14ac:dyDescent="0.25">
      <c r="B41" s="10" t="s">
        <v>6</v>
      </c>
      <c r="C41" s="10" t="s">
        <v>52</v>
      </c>
      <c r="D41" s="10"/>
      <c r="E41" s="8" t="s">
        <v>53</v>
      </c>
      <c r="F41" s="12">
        <v>18756</v>
      </c>
    </row>
    <row r="42" spans="2:6" ht="30" x14ac:dyDescent="0.25">
      <c r="B42" s="10" t="s">
        <v>6</v>
      </c>
      <c r="C42" s="10" t="s">
        <v>54</v>
      </c>
      <c r="D42" s="10"/>
      <c r="E42" s="8" t="s">
        <v>55</v>
      </c>
      <c r="F42" s="12">
        <v>32014</v>
      </c>
    </row>
    <row r="43" spans="2:6" x14ac:dyDescent="0.25">
      <c r="B43" s="10" t="s">
        <v>6</v>
      </c>
      <c r="C43" s="10" t="s">
        <v>56</v>
      </c>
      <c r="D43" s="10"/>
      <c r="E43" s="8" t="s">
        <v>57</v>
      </c>
      <c r="F43" s="12">
        <v>14864</v>
      </c>
    </row>
    <row r="44" spans="2:6" x14ac:dyDescent="0.25">
      <c r="B44" s="10" t="s">
        <v>6</v>
      </c>
      <c r="C44" s="10" t="s">
        <v>58</v>
      </c>
      <c r="D44" s="10"/>
      <c r="E44" s="8" t="s">
        <v>59</v>
      </c>
      <c r="F44" s="12">
        <v>2473</v>
      </c>
    </row>
    <row r="45" spans="2:6" ht="45" x14ac:dyDescent="0.25">
      <c r="B45" s="1" t="s">
        <v>6</v>
      </c>
      <c r="C45" s="1" t="s">
        <v>60</v>
      </c>
      <c r="D45" s="2" t="s">
        <v>61</v>
      </c>
      <c r="E45" s="2"/>
      <c r="F45" s="13">
        <v>2000</v>
      </c>
    </row>
    <row r="46" spans="2:6" ht="60" x14ac:dyDescent="0.25">
      <c r="B46" s="1" t="s">
        <v>6</v>
      </c>
      <c r="C46" s="1" t="s">
        <v>60</v>
      </c>
      <c r="D46" s="2" t="s">
        <v>62</v>
      </c>
      <c r="E46" s="2"/>
      <c r="F46" s="13">
        <v>300</v>
      </c>
    </row>
    <row r="47" spans="2:6" ht="30" x14ac:dyDescent="0.25">
      <c r="B47" s="1" t="s">
        <v>6</v>
      </c>
      <c r="C47" s="14" t="s">
        <v>63</v>
      </c>
      <c r="D47" s="2"/>
      <c r="E47" s="2" t="s">
        <v>64</v>
      </c>
      <c r="F47" s="15">
        <v>1750</v>
      </c>
    </row>
    <row r="48" spans="2:6" ht="30" x14ac:dyDescent="0.25">
      <c r="B48" s="1" t="s">
        <v>6</v>
      </c>
      <c r="C48" s="14" t="s">
        <v>65</v>
      </c>
      <c r="D48" s="2"/>
      <c r="E48" s="2" t="s">
        <v>64</v>
      </c>
      <c r="F48" s="15">
        <v>1750</v>
      </c>
    </row>
    <row r="49" spans="2:6" ht="30" x14ac:dyDescent="0.25">
      <c r="B49" s="1" t="s">
        <v>6</v>
      </c>
      <c r="C49" s="14" t="s">
        <v>66</v>
      </c>
      <c r="D49" s="2"/>
      <c r="E49" s="2" t="s">
        <v>64</v>
      </c>
      <c r="F49" s="15">
        <v>1750</v>
      </c>
    </row>
    <row r="50" spans="2:6" ht="30" x14ac:dyDescent="0.25">
      <c r="B50" s="1" t="s">
        <v>6</v>
      </c>
      <c r="C50" s="14" t="s">
        <v>67</v>
      </c>
      <c r="D50" s="2"/>
      <c r="E50" s="2" t="s">
        <v>64</v>
      </c>
      <c r="F50" s="15">
        <v>1750</v>
      </c>
    </row>
    <row r="51" spans="2:6" ht="30" x14ac:dyDescent="0.25">
      <c r="B51" s="1" t="s">
        <v>6</v>
      </c>
      <c r="C51" s="14" t="s">
        <v>68</v>
      </c>
      <c r="D51" s="2"/>
      <c r="E51" s="2" t="s">
        <v>64</v>
      </c>
      <c r="F51" s="15">
        <v>1750</v>
      </c>
    </row>
    <row r="52" spans="2:6" ht="30" x14ac:dyDescent="0.25">
      <c r="B52" s="1" t="s">
        <v>6</v>
      </c>
      <c r="C52" s="14" t="s">
        <v>69</v>
      </c>
      <c r="D52" s="2"/>
      <c r="E52" s="2" t="s">
        <v>64</v>
      </c>
      <c r="F52" s="15">
        <v>1750</v>
      </c>
    </row>
    <row r="53" spans="2:6" ht="30" x14ac:dyDescent="0.25">
      <c r="B53" s="1" t="s">
        <v>6</v>
      </c>
      <c r="C53" s="14" t="s">
        <v>70</v>
      </c>
      <c r="D53" s="2"/>
      <c r="E53" s="2" t="s">
        <v>64</v>
      </c>
      <c r="F53" s="15">
        <v>1750</v>
      </c>
    </row>
    <row r="54" spans="2:6" ht="30" x14ac:dyDescent="0.25">
      <c r="B54" s="1" t="s">
        <v>6</v>
      </c>
      <c r="C54" s="14" t="s">
        <v>71</v>
      </c>
      <c r="D54" s="2"/>
      <c r="E54" s="2" t="s">
        <v>64</v>
      </c>
      <c r="F54" s="15">
        <v>1750</v>
      </c>
    </row>
    <row r="55" spans="2:6" ht="30" x14ac:dyDescent="0.25">
      <c r="B55" s="1" t="s">
        <v>6</v>
      </c>
      <c r="C55" s="14" t="s">
        <v>72</v>
      </c>
      <c r="D55" s="2"/>
      <c r="E55" s="2" t="s">
        <v>64</v>
      </c>
      <c r="F55" s="15">
        <v>1750</v>
      </c>
    </row>
    <row r="56" spans="2:6" ht="30" x14ac:dyDescent="0.25">
      <c r="B56" s="1" t="s">
        <v>6</v>
      </c>
      <c r="C56" s="14" t="s">
        <v>73</v>
      </c>
      <c r="D56" s="2"/>
      <c r="E56" s="2" t="s">
        <v>64</v>
      </c>
      <c r="F56" s="15">
        <v>1750</v>
      </c>
    </row>
    <row r="57" spans="2:6" ht="60" x14ac:dyDescent="0.25">
      <c r="B57" s="1" t="s">
        <v>6</v>
      </c>
      <c r="C57" s="1" t="s">
        <v>74</v>
      </c>
      <c r="D57" s="2" t="s">
        <v>62</v>
      </c>
      <c r="E57" s="2"/>
      <c r="F57" s="13">
        <v>300</v>
      </c>
    </row>
    <row r="58" spans="2:6" ht="60" x14ac:dyDescent="0.25">
      <c r="B58" s="1" t="s">
        <v>6</v>
      </c>
      <c r="C58" s="1" t="s">
        <v>75</v>
      </c>
      <c r="D58" s="2" t="s">
        <v>62</v>
      </c>
      <c r="E58" s="2"/>
      <c r="F58" s="13">
        <v>300</v>
      </c>
    </row>
    <row r="59" spans="2:6" ht="60" x14ac:dyDescent="0.25">
      <c r="B59" s="1" t="s">
        <v>6</v>
      </c>
      <c r="C59" s="1" t="s">
        <v>76</v>
      </c>
      <c r="D59" s="2" t="s">
        <v>62</v>
      </c>
      <c r="E59" s="2"/>
      <c r="F59" s="13">
        <v>300</v>
      </c>
    </row>
    <row r="60" spans="2:6" ht="30" x14ac:dyDescent="0.25">
      <c r="B60" s="1" t="s">
        <v>6</v>
      </c>
      <c r="C60" s="1" t="s">
        <v>77</v>
      </c>
      <c r="D60" s="1"/>
      <c r="E60" s="2" t="s">
        <v>78</v>
      </c>
      <c r="F60" s="16">
        <v>39277</v>
      </c>
    </row>
    <row r="61" spans="2:6" x14ac:dyDescent="0.25">
      <c r="B61" s="1" t="s">
        <v>6</v>
      </c>
      <c r="C61" s="1" t="s">
        <v>79</v>
      </c>
      <c r="D61" s="1"/>
      <c r="E61" s="2" t="s">
        <v>80</v>
      </c>
      <c r="F61" s="16">
        <v>39873</v>
      </c>
    </row>
    <row r="62" spans="2:6" x14ac:dyDescent="0.25">
      <c r="B62" s="1" t="s">
        <v>6</v>
      </c>
      <c r="C62" s="1" t="s">
        <v>81</v>
      </c>
      <c r="D62" s="1"/>
      <c r="E62" s="2" t="s">
        <v>82</v>
      </c>
      <c r="F62" s="16">
        <v>54779</v>
      </c>
    </row>
    <row r="63" spans="2:6" x14ac:dyDescent="0.25">
      <c r="B63" s="1" t="s">
        <v>6</v>
      </c>
      <c r="C63" s="1" t="s">
        <v>83</v>
      </c>
      <c r="D63" s="1"/>
      <c r="E63" s="2" t="s">
        <v>84</v>
      </c>
      <c r="F63" s="16">
        <v>3720</v>
      </c>
    </row>
    <row r="64" spans="2:6" ht="30" x14ac:dyDescent="0.25">
      <c r="B64" s="1" t="s">
        <v>6</v>
      </c>
      <c r="C64" s="1" t="s">
        <v>85</v>
      </c>
      <c r="D64" s="1"/>
      <c r="E64" s="2" t="s">
        <v>86</v>
      </c>
      <c r="F64" s="16">
        <v>31510</v>
      </c>
    </row>
    <row r="65" spans="2:6" ht="30" x14ac:dyDescent="0.25">
      <c r="B65" s="1" t="s">
        <v>6</v>
      </c>
      <c r="C65" s="1" t="s">
        <v>87</v>
      </c>
      <c r="D65" s="1"/>
      <c r="E65" s="2" t="s">
        <v>88</v>
      </c>
      <c r="F65" s="16">
        <v>39735</v>
      </c>
    </row>
    <row r="66" spans="2:6" x14ac:dyDescent="0.25">
      <c r="B66" s="1" t="s">
        <v>6</v>
      </c>
      <c r="C66" s="1" t="s">
        <v>89</v>
      </c>
      <c r="D66" s="1"/>
      <c r="E66" s="2" t="s">
        <v>90</v>
      </c>
      <c r="F66" s="16">
        <v>5588</v>
      </c>
    </row>
    <row r="67" spans="2:6" x14ac:dyDescent="0.25">
      <c r="B67" s="1" t="s">
        <v>6</v>
      </c>
      <c r="C67" s="1" t="s">
        <v>91</v>
      </c>
      <c r="D67" s="1"/>
      <c r="E67" s="2" t="s">
        <v>92</v>
      </c>
      <c r="F67" s="16">
        <v>44286</v>
      </c>
    </row>
    <row r="68" spans="2:6" x14ac:dyDescent="0.25">
      <c r="B68" s="1" t="s">
        <v>6</v>
      </c>
      <c r="C68" s="1" t="s">
        <v>93</v>
      </c>
      <c r="D68" s="2" t="s">
        <v>94</v>
      </c>
      <c r="E68" s="2"/>
      <c r="F68" s="16">
        <v>14485</v>
      </c>
    </row>
    <row r="69" spans="2:6" x14ac:dyDescent="0.25">
      <c r="B69" s="1" t="s">
        <v>6</v>
      </c>
      <c r="C69" s="1" t="s">
        <v>95</v>
      </c>
      <c r="D69" s="2" t="s">
        <v>96</v>
      </c>
      <c r="E69" s="2"/>
      <c r="F69" s="16">
        <v>6010</v>
      </c>
    </row>
    <row r="70" spans="2:6" x14ac:dyDescent="0.25">
      <c r="B70" s="1" t="s">
        <v>6</v>
      </c>
      <c r="C70" s="1" t="s">
        <v>97</v>
      </c>
      <c r="D70" s="2" t="s">
        <v>98</v>
      </c>
      <c r="E70" s="2"/>
      <c r="F70" s="16">
        <v>15000</v>
      </c>
    </row>
    <row r="71" spans="2:6" x14ac:dyDescent="0.25">
      <c r="B71" s="1" t="s">
        <v>6</v>
      </c>
      <c r="C71" s="1" t="s">
        <v>99</v>
      </c>
      <c r="D71" s="2" t="s">
        <v>98</v>
      </c>
      <c r="E71" s="2"/>
      <c r="F71" s="16">
        <v>15000</v>
      </c>
    </row>
    <row r="72" spans="2:6" x14ac:dyDescent="0.25">
      <c r="B72" s="1" t="s">
        <v>6</v>
      </c>
      <c r="C72" s="1" t="s">
        <v>100</v>
      </c>
      <c r="D72" s="2" t="s">
        <v>98</v>
      </c>
      <c r="E72" s="2"/>
      <c r="F72" s="16">
        <v>14005</v>
      </c>
    </row>
    <row r="73" spans="2:6" x14ac:dyDescent="0.25">
      <c r="B73" s="1" t="s">
        <v>6</v>
      </c>
      <c r="C73" s="1" t="s">
        <v>101</v>
      </c>
      <c r="D73" s="2" t="s">
        <v>98</v>
      </c>
      <c r="E73" s="2"/>
      <c r="F73" s="16">
        <v>15000</v>
      </c>
    </row>
    <row r="74" spans="2:6" x14ac:dyDescent="0.25">
      <c r="B74" s="1" t="s">
        <v>6</v>
      </c>
      <c r="C74" s="1" t="s">
        <v>102</v>
      </c>
      <c r="D74" s="2" t="s">
        <v>98</v>
      </c>
      <c r="E74" s="2"/>
      <c r="F74" s="16">
        <v>15000</v>
      </c>
    </row>
    <row r="75" spans="2:6" ht="45" x14ac:dyDescent="0.25">
      <c r="B75" s="1" t="s">
        <v>6</v>
      </c>
      <c r="C75" s="1" t="s">
        <v>103</v>
      </c>
      <c r="D75" s="2" t="s">
        <v>104</v>
      </c>
      <c r="E75" s="2"/>
      <c r="F75" s="16">
        <v>1200</v>
      </c>
    </row>
    <row r="76" spans="2:6" ht="30" x14ac:dyDescent="0.25">
      <c r="B76" s="1" t="s">
        <v>6</v>
      </c>
      <c r="C76" s="1" t="s">
        <v>105</v>
      </c>
      <c r="D76" s="2" t="s">
        <v>106</v>
      </c>
      <c r="E76" s="2"/>
      <c r="F76" s="16">
        <v>10000</v>
      </c>
    </row>
    <row r="77" spans="2:6" x14ac:dyDescent="0.25">
      <c r="B77" s="1" t="s">
        <v>6</v>
      </c>
      <c r="C77" s="1" t="s">
        <v>107</v>
      </c>
      <c r="D77" s="2" t="s">
        <v>108</v>
      </c>
      <c r="E77" s="2"/>
      <c r="F77" s="16">
        <v>7500</v>
      </c>
    </row>
    <row r="78" spans="2:6" ht="30" x14ac:dyDescent="0.25">
      <c r="B78" s="1" t="s">
        <v>6</v>
      </c>
      <c r="C78" s="1" t="s">
        <v>109</v>
      </c>
      <c r="D78" s="2" t="s">
        <v>110</v>
      </c>
      <c r="E78" s="2"/>
      <c r="F78" s="16">
        <f>63720/3</f>
        <v>21240</v>
      </c>
    </row>
    <row r="79" spans="2:6" ht="30" x14ac:dyDescent="0.25">
      <c r="B79" s="1" t="s">
        <v>6</v>
      </c>
      <c r="C79" s="1" t="s">
        <v>111</v>
      </c>
      <c r="D79" s="2" t="s">
        <v>110</v>
      </c>
      <c r="E79" s="2"/>
      <c r="F79" s="16">
        <f t="shared" ref="F79:F80" si="0">63720/3</f>
        <v>21240</v>
      </c>
    </row>
    <row r="80" spans="2:6" ht="30" x14ac:dyDescent="0.25">
      <c r="B80" s="1" t="s">
        <v>6</v>
      </c>
      <c r="C80" s="1" t="s">
        <v>112</v>
      </c>
      <c r="D80" s="2" t="s">
        <v>110</v>
      </c>
      <c r="E80" s="2"/>
      <c r="F80" s="16">
        <f t="shared" si="0"/>
        <v>21240</v>
      </c>
    </row>
    <row r="81" spans="2:6" x14ac:dyDescent="0.25">
      <c r="B81" s="1" t="s">
        <v>6</v>
      </c>
      <c r="C81" s="1" t="s">
        <v>113</v>
      </c>
      <c r="D81" s="2" t="s">
        <v>114</v>
      </c>
      <c r="E81" s="2"/>
      <c r="F81" s="16">
        <v>1120</v>
      </c>
    </row>
    <row r="82" spans="2:6" ht="30" x14ac:dyDescent="0.25">
      <c r="B82" s="81" t="s">
        <v>6</v>
      </c>
      <c r="C82" s="10" t="s">
        <v>945</v>
      </c>
      <c r="D82" s="2" t="s">
        <v>8</v>
      </c>
      <c r="E82" s="10"/>
      <c r="F82" s="3">
        <v>1475</v>
      </c>
    </row>
    <row r="83" spans="2:6" ht="30" x14ac:dyDescent="0.25">
      <c r="B83" s="81" t="s">
        <v>6</v>
      </c>
      <c r="C83" s="10" t="s">
        <v>946</v>
      </c>
      <c r="D83" s="2" t="s">
        <v>8</v>
      </c>
      <c r="E83" s="10"/>
      <c r="F83" s="3">
        <v>1475</v>
      </c>
    </row>
    <row r="84" spans="2:6" ht="30" x14ac:dyDescent="0.25">
      <c r="B84" s="81" t="s">
        <v>6</v>
      </c>
      <c r="C84" s="10" t="s">
        <v>947</v>
      </c>
      <c r="D84" s="2" t="s">
        <v>8</v>
      </c>
      <c r="E84" s="10"/>
      <c r="F84" s="3">
        <v>1475</v>
      </c>
    </row>
    <row r="85" spans="2:6" ht="30" x14ac:dyDescent="0.25">
      <c r="B85" s="81" t="s">
        <v>6</v>
      </c>
      <c r="C85" s="10" t="s">
        <v>480</v>
      </c>
      <c r="D85" s="2" t="s">
        <v>8</v>
      </c>
      <c r="E85" s="10"/>
      <c r="F85" s="3">
        <v>1475</v>
      </c>
    </row>
    <row r="86" spans="2:6" ht="30" x14ac:dyDescent="0.25">
      <c r="B86" s="81" t="s">
        <v>6</v>
      </c>
      <c r="C86" s="10" t="s">
        <v>948</v>
      </c>
      <c r="D86" s="2" t="s">
        <v>8</v>
      </c>
      <c r="E86" s="10"/>
      <c r="F86" s="3">
        <v>1475</v>
      </c>
    </row>
    <row r="87" spans="2:6" ht="30" x14ac:dyDescent="0.25">
      <c r="B87" s="81" t="s">
        <v>6</v>
      </c>
      <c r="C87" s="10" t="s">
        <v>949</v>
      </c>
      <c r="D87" s="2" t="s">
        <v>8</v>
      </c>
      <c r="E87" s="10"/>
      <c r="F87" s="3">
        <v>1475</v>
      </c>
    </row>
    <row r="88" spans="2:6" ht="30" x14ac:dyDescent="0.25">
      <c r="B88" s="81" t="s">
        <v>6</v>
      </c>
      <c r="C88" s="10" t="s">
        <v>950</v>
      </c>
      <c r="D88" s="2" t="s">
        <v>8</v>
      </c>
      <c r="E88" s="10"/>
      <c r="F88" s="3">
        <v>1475</v>
      </c>
    </row>
    <row r="89" spans="2:6" ht="30" x14ac:dyDescent="0.25">
      <c r="B89" s="81" t="s">
        <v>6</v>
      </c>
      <c r="C89" s="65" t="s">
        <v>951</v>
      </c>
      <c r="D89" s="2" t="s">
        <v>8</v>
      </c>
      <c r="E89" s="10"/>
      <c r="F89" s="3">
        <v>1475</v>
      </c>
    </row>
    <row r="90" spans="2:6" ht="30" x14ac:dyDescent="0.25">
      <c r="B90" s="81" t="s">
        <v>6</v>
      </c>
      <c r="C90" s="65" t="s">
        <v>952</v>
      </c>
      <c r="D90" s="2" t="s">
        <v>8</v>
      </c>
      <c r="E90" s="10"/>
      <c r="F90" s="3">
        <v>1475</v>
      </c>
    </row>
    <row r="91" spans="2:6" ht="30" x14ac:dyDescent="0.25">
      <c r="B91" s="81" t="s">
        <v>6</v>
      </c>
      <c r="C91" s="65" t="s">
        <v>953</v>
      </c>
      <c r="D91" s="2" t="s">
        <v>8</v>
      </c>
      <c r="E91" s="10"/>
      <c r="F91" s="3">
        <v>1475</v>
      </c>
    </row>
    <row r="92" spans="2:6" ht="30" x14ac:dyDescent="0.25">
      <c r="B92" s="81" t="s">
        <v>6</v>
      </c>
      <c r="C92" s="65" t="s">
        <v>954</v>
      </c>
      <c r="D92" s="2" t="s">
        <v>8</v>
      </c>
      <c r="E92" s="10"/>
      <c r="F92" s="3">
        <v>1475</v>
      </c>
    </row>
    <row r="93" spans="2:6" ht="30" x14ac:dyDescent="0.25">
      <c r="B93" s="81" t="s">
        <v>6</v>
      </c>
      <c r="C93" s="65" t="s">
        <v>955</v>
      </c>
      <c r="D93" s="2" t="s">
        <v>8</v>
      </c>
      <c r="E93" s="10"/>
      <c r="F93" s="3">
        <v>1475</v>
      </c>
    </row>
    <row r="94" spans="2:6" ht="30" x14ac:dyDescent="0.25">
      <c r="B94" s="81" t="s">
        <v>6</v>
      </c>
      <c r="C94" s="65" t="s">
        <v>956</v>
      </c>
      <c r="D94" s="2" t="s">
        <v>8</v>
      </c>
      <c r="E94" s="10"/>
      <c r="F94" s="3">
        <v>1475</v>
      </c>
    </row>
    <row r="95" spans="2:6" ht="30" x14ac:dyDescent="0.25">
      <c r="B95" s="81" t="s">
        <v>6</v>
      </c>
      <c r="C95" s="65" t="s">
        <v>957</v>
      </c>
      <c r="D95" s="2" t="s">
        <v>8</v>
      </c>
      <c r="E95" s="10"/>
      <c r="F95" s="3">
        <v>1475</v>
      </c>
    </row>
    <row r="96" spans="2:6" ht="30" x14ac:dyDescent="0.25">
      <c r="B96" s="81" t="s">
        <v>6</v>
      </c>
      <c r="C96" s="65" t="s">
        <v>958</v>
      </c>
      <c r="D96" s="2" t="s">
        <v>8</v>
      </c>
      <c r="E96" s="10"/>
      <c r="F96" s="3">
        <v>1475</v>
      </c>
    </row>
    <row r="97" spans="2:6" ht="30" x14ac:dyDescent="0.25">
      <c r="B97" s="81" t="s">
        <v>6</v>
      </c>
      <c r="C97" s="65" t="s">
        <v>959</v>
      </c>
      <c r="D97" s="2" t="s">
        <v>8</v>
      </c>
      <c r="E97" s="10"/>
      <c r="F97" s="3">
        <v>1475</v>
      </c>
    </row>
    <row r="98" spans="2:6" ht="30" x14ac:dyDescent="0.25">
      <c r="B98" s="81" t="s">
        <v>6</v>
      </c>
      <c r="C98" s="65" t="s">
        <v>960</v>
      </c>
      <c r="D98" s="2" t="s">
        <v>8</v>
      </c>
      <c r="E98" s="10"/>
      <c r="F98" s="3">
        <v>1475</v>
      </c>
    </row>
    <row r="99" spans="2:6" ht="30" x14ac:dyDescent="0.25">
      <c r="B99" s="81" t="s">
        <v>6</v>
      </c>
      <c r="C99" s="65" t="s">
        <v>961</v>
      </c>
      <c r="D99" s="2" t="s">
        <v>8</v>
      </c>
      <c r="E99" s="10"/>
      <c r="F99" s="3">
        <v>1475</v>
      </c>
    </row>
    <row r="100" spans="2:6" ht="30" x14ac:dyDescent="0.25">
      <c r="B100" s="81" t="s">
        <v>6</v>
      </c>
      <c r="C100" s="65" t="s">
        <v>962</v>
      </c>
      <c r="D100" s="2" t="s">
        <v>8</v>
      </c>
      <c r="E100" s="10"/>
      <c r="F100" s="3">
        <v>1475</v>
      </c>
    </row>
    <row r="101" spans="2:6" ht="30" x14ac:dyDescent="0.25">
      <c r="B101" s="81" t="s">
        <v>6</v>
      </c>
      <c r="C101" s="65" t="s">
        <v>963</v>
      </c>
      <c r="D101" s="2" t="s">
        <v>8</v>
      </c>
      <c r="E101" s="10"/>
      <c r="F101" s="3">
        <v>1475</v>
      </c>
    </row>
    <row r="102" spans="2:6" ht="30" x14ac:dyDescent="0.25">
      <c r="B102" s="81" t="s">
        <v>6</v>
      </c>
      <c r="C102" s="65" t="s">
        <v>964</v>
      </c>
      <c r="D102" s="2" t="s">
        <v>8</v>
      </c>
      <c r="E102" s="10"/>
      <c r="F102" s="3">
        <v>1475</v>
      </c>
    </row>
    <row r="103" spans="2:6" ht="30" x14ac:dyDescent="0.25">
      <c r="B103" s="81" t="s">
        <v>6</v>
      </c>
      <c r="C103" s="65" t="s">
        <v>965</v>
      </c>
      <c r="D103" s="2" t="s">
        <v>8</v>
      </c>
      <c r="E103" s="10"/>
      <c r="F103" s="3">
        <v>1475</v>
      </c>
    </row>
    <row r="104" spans="2:6" ht="30" x14ac:dyDescent="0.25">
      <c r="B104" s="81" t="s">
        <v>6</v>
      </c>
      <c r="C104" s="65" t="s">
        <v>966</v>
      </c>
      <c r="D104" s="2" t="s">
        <v>8</v>
      </c>
      <c r="E104" s="10"/>
      <c r="F104" s="3">
        <v>1475</v>
      </c>
    </row>
    <row r="105" spans="2:6" ht="30" x14ac:dyDescent="0.25">
      <c r="B105" s="81" t="s">
        <v>6</v>
      </c>
      <c r="C105" s="65" t="s">
        <v>967</v>
      </c>
      <c r="D105" s="2" t="s">
        <v>8</v>
      </c>
      <c r="E105" s="10"/>
      <c r="F105" s="3">
        <v>1475</v>
      </c>
    </row>
    <row r="106" spans="2:6" ht="30" x14ac:dyDescent="0.25">
      <c r="B106" s="81" t="s">
        <v>6</v>
      </c>
      <c r="C106" s="65" t="s">
        <v>968</v>
      </c>
      <c r="D106" s="2" t="s">
        <v>8</v>
      </c>
      <c r="E106" s="10"/>
      <c r="F106" s="3">
        <v>1475</v>
      </c>
    </row>
    <row r="107" spans="2:6" ht="30" x14ac:dyDescent="0.25">
      <c r="B107" s="81" t="s">
        <v>6</v>
      </c>
      <c r="C107" s="65" t="s">
        <v>969</v>
      </c>
      <c r="D107" s="2" t="s">
        <v>8</v>
      </c>
      <c r="E107" s="10"/>
      <c r="F107" s="3">
        <v>1475</v>
      </c>
    </row>
    <row r="108" spans="2:6" ht="30" x14ac:dyDescent="0.25">
      <c r="B108" s="81" t="s">
        <v>6</v>
      </c>
      <c r="C108" s="66" t="s">
        <v>970</v>
      </c>
      <c r="D108" s="2" t="s">
        <v>8</v>
      </c>
      <c r="E108" s="10"/>
      <c r="F108" s="3">
        <v>1475</v>
      </c>
    </row>
    <row r="109" spans="2:6" ht="30" x14ac:dyDescent="0.25">
      <c r="B109" s="81" t="s">
        <v>6</v>
      </c>
      <c r="C109" s="65" t="s">
        <v>971</v>
      </c>
      <c r="D109" s="2" t="s">
        <v>8</v>
      </c>
      <c r="E109" s="10"/>
      <c r="F109" s="3">
        <v>1475</v>
      </c>
    </row>
    <row r="110" spans="2:6" ht="30" x14ac:dyDescent="0.25">
      <c r="B110" s="81" t="s">
        <v>6</v>
      </c>
      <c r="C110" s="65" t="s">
        <v>972</v>
      </c>
      <c r="D110" s="2" t="s">
        <v>8</v>
      </c>
      <c r="E110" s="10"/>
      <c r="F110" s="3">
        <v>1475</v>
      </c>
    </row>
    <row r="111" spans="2:6" ht="30" x14ac:dyDescent="0.25">
      <c r="B111" s="81" t="s">
        <v>6</v>
      </c>
      <c r="C111" s="65" t="s">
        <v>973</v>
      </c>
      <c r="D111" s="2" t="s">
        <v>8</v>
      </c>
      <c r="E111" s="10"/>
      <c r="F111" s="3">
        <v>1475</v>
      </c>
    </row>
    <row r="112" spans="2:6" ht="30" x14ac:dyDescent="0.25">
      <c r="B112" s="81" t="s">
        <v>6</v>
      </c>
      <c r="C112" s="65" t="s">
        <v>974</v>
      </c>
      <c r="D112" s="2" t="s">
        <v>8</v>
      </c>
      <c r="E112" s="10"/>
      <c r="F112" s="3">
        <v>1475</v>
      </c>
    </row>
    <row r="113" spans="2:6" ht="30" x14ac:dyDescent="0.25">
      <c r="B113" s="81" t="s">
        <v>6</v>
      </c>
      <c r="C113" s="65" t="s">
        <v>975</v>
      </c>
      <c r="D113" s="2" t="s">
        <v>8</v>
      </c>
      <c r="E113" s="10"/>
      <c r="F113" s="3">
        <v>1475</v>
      </c>
    </row>
    <row r="114" spans="2:6" ht="30" x14ac:dyDescent="0.25">
      <c r="B114" s="81" t="s">
        <v>6</v>
      </c>
      <c r="C114" s="65" t="s">
        <v>976</v>
      </c>
      <c r="D114" s="2" t="s">
        <v>8</v>
      </c>
      <c r="E114" s="10"/>
      <c r="F114" s="3">
        <v>1475</v>
      </c>
    </row>
    <row r="115" spans="2:6" ht="30" x14ac:dyDescent="0.25">
      <c r="B115" s="81" t="s">
        <v>6</v>
      </c>
      <c r="C115" s="65" t="s">
        <v>977</v>
      </c>
      <c r="D115" s="2" t="s">
        <v>8</v>
      </c>
      <c r="E115" s="10"/>
      <c r="F115" s="3">
        <v>1475</v>
      </c>
    </row>
    <row r="116" spans="2:6" ht="30" x14ac:dyDescent="0.25">
      <c r="B116" s="81" t="s">
        <v>6</v>
      </c>
      <c r="C116" s="65" t="s">
        <v>978</v>
      </c>
      <c r="D116" s="2" t="s">
        <v>8</v>
      </c>
      <c r="E116" s="10"/>
      <c r="F116" s="3">
        <v>1475</v>
      </c>
    </row>
    <row r="117" spans="2:6" ht="30" x14ac:dyDescent="0.25">
      <c r="B117" s="81" t="s">
        <v>6</v>
      </c>
      <c r="C117" s="65" t="s">
        <v>979</v>
      </c>
      <c r="D117" s="2" t="s">
        <v>8</v>
      </c>
      <c r="E117" s="10"/>
      <c r="F117" s="3">
        <v>1475</v>
      </c>
    </row>
    <row r="118" spans="2:6" ht="30" x14ac:dyDescent="0.25">
      <c r="B118" s="81" t="s">
        <v>6</v>
      </c>
      <c r="C118" s="65" t="s">
        <v>980</v>
      </c>
      <c r="D118" s="2" t="s">
        <v>8</v>
      </c>
      <c r="E118" s="10"/>
      <c r="F118" s="3">
        <v>1475</v>
      </c>
    </row>
    <row r="119" spans="2:6" ht="30" x14ac:dyDescent="0.25">
      <c r="B119" s="81" t="s">
        <v>6</v>
      </c>
      <c r="C119" s="65" t="s">
        <v>981</v>
      </c>
      <c r="D119" s="2" t="s">
        <v>8</v>
      </c>
      <c r="E119" s="10"/>
      <c r="F119" s="3">
        <v>1475</v>
      </c>
    </row>
    <row r="120" spans="2:6" ht="30" x14ac:dyDescent="0.25">
      <c r="B120" s="81" t="s">
        <v>6</v>
      </c>
      <c r="C120" s="65" t="s">
        <v>982</v>
      </c>
      <c r="D120" s="2" t="s">
        <v>8</v>
      </c>
      <c r="E120" s="10"/>
      <c r="F120" s="3">
        <v>1475</v>
      </c>
    </row>
    <row r="121" spans="2:6" ht="30" x14ac:dyDescent="0.25">
      <c r="B121" s="81" t="s">
        <v>6</v>
      </c>
      <c r="C121" s="67" t="s">
        <v>983</v>
      </c>
      <c r="D121" s="2" t="s">
        <v>8</v>
      </c>
      <c r="E121" s="10"/>
      <c r="F121" s="3">
        <v>1475</v>
      </c>
    </row>
    <row r="122" spans="2:6" ht="30" x14ac:dyDescent="0.25">
      <c r="B122" s="81" t="s">
        <v>6</v>
      </c>
      <c r="C122" s="65" t="s">
        <v>984</v>
      </c>
      <c r="D122" s="2" t="s">
        <v>8</v>
      </c>
      <c r="E122" s="10"/>
      <c r="F122" s="3">
        <v>1475</v>
      </c>
    </row>
    <row r="123" spans="2:6" ht="30" x14ac:dyDescent="0.25">
      <c r="B123" s="81" t="s">
        <v>6</v>
      </c>
      <c r="C123" s="65" t="s">
        <v>985</v>
      </c>
      <c r="D123" s="2" t="s">
        <v>8</v>
      </c>
      <c r="E123" s="10"/>
      <c r="F123" s="3">
        <v>1475</v>
      </c>
    </row>
    <row r="124" spans="2:6" ht="30" x14ac:dyDescent="0.25">
      <c r="B124" s="81" t="s">
        <v>6</v>
      </c>
      <c r="C124" s="65" t="s">
        <v>986</v>
      </c>
      <c r="D124" s="2" t="s">
        <v>8</v>
      </c>
      <c r="E124" s="10"/>
      <c r="F124" s="3">
        <v>1475</v>
      </c>
    </row>
    <row r="125" spans="2:6" ht="30" x14ac:dyDescent="0.25">
      <c r="B125" s="81" t="s">
        <v>6</v>
      </c>
      <c r="C125" s="65" t="s">
        <v>987</v>
      </c>
      <c r="D125" s="2" t="s">
        <v>8</v>
      </c>
      <c r="E125" s="10"/>
      <c r="F125" s="3">
        <v>1475</v>
      </c>
    </row>
    <row r="126" spans="2:6" ht="30" x14ac:dyDescent="0.25">
      <c r="B126" s="81" t="s">
        <v>6</v>
      </c>
      <c r="C126" s="65" t="s">
        <v>988</v>
      </c>
      <c r="D126" s="2" t="s">
        <v>8</v>
      </c>
      <c r="E126" s="10"/>
      <c r="F126" s="3">
        <v>1475</v>
      </c>
    </row>
    <row r="127" spans="2:6" ht="30" x14ac:dyDescent="0.25">
      <c r="B127" s="81" t="s">
        <v>6</v>
      </c>
      <c r="C127" s="65" t="s">
        <v>989</v>
      </c>
      <c r="D127" s="2" t="s">
        <v>8</v>
      </c>
      <c r="E127" s="10"/>
      <c r="F127" s="3">
        <v>1475</v>
      </c>
    </row>
    <row r="128" spans="2:6" ht="30" x14ac:dyDescent="0.25">
      <c r="B128" s="81" t="s">
        <v>6</v>
      </c>
      <c r="C128" s="65" t="s">
        <v>990</v>
      </c>
      <c r="D128" s="2" t="s">
        <v>8</v>
      </c>
      <c r="E128" s="10"/>
      <c r="F128" s="3">
        <v>1475</v>
      </c>
    </row>
    <row r="129" spans="2:6" ht="30" x14ac:dyDescent="0.25">
      <c r="B129" s="81" t="s">
        <v>6</v>
      </c>
      <c r="C129" s="65" t="s">
        <v>991</v>
      </c>
      <c r="D129" s="2" t="s">
        <v>8</v>
      </c>
      <c r="E129" s="10"/>
      <c r="F129" s="3">
        <v>1475</v>
      </c>
    </row>
    <row r="130" spans="2:6" ht="30" x14ac:dyDescent="0.25">
      <c r="B130" s="81" t="s">
        <v>6</v>
      </c>
      <c r="C130" s="65" t="s">
        <v>992</v>
      </c>
      <c r="D130" s="2" t="s">
        <v>8</v>
      </c>
      <c r="E130" s="10"/>
      <c r="F130" s="3">
        <v>1475</v>
      </c>
    </row>
    <row r="131" spans="2:6" ht="30" x14ac:dyDescent="0.25">
      <c r="B131" s="81" t="s">
        <v>6</v>
      </c>
      <c r="C131" s="65" t="s">
        <v>993</v>
      </c>
      <c r="D131" s="2" t="s">
        <v>8</v>
      </c>
      <c r="E131" s="10"/>
      <c r="F131" s="3">
        <v>1475</v>
      </c>
    </row>
    <row r="132" spans="2:6" ht="30" x14ac:dyDescent="0.25">
      <c r="B132" s="81" t="s">
        <v>6</v>
      </c>
      <c r="C132" s="65" t="s">
        <v>994</v>
      </c>
      <c r="D132" s="2" t="s">
        <v>8</v>
      </c>
      <c r="E132" s="10"/>
      <c r="F132" s="3">
        <v>1475</v>
      </c>
    </row>
    <row r="133" spans="2:6" ht="30" x14ac:dyDescent="0.25">
      <c r="B133" s="81" t="s">
        <v>6</v>
      </c>
      <c r="C133" s="65" t="s">
        <v>995</v>
      </c>
      <c r="D133" s="2" t="s">
        <v>8</v>
      </c>
      <c r="E133" s="10"/>
      <c r="F133" s="3">
        <v>1475</v>
      </c>
    </row>
    <row r="134" spans="2:6" ht="30" x14ac:dyDescent="0.25">
      <c r="B134" s="81" t="s">
        <v>6</v>
      </c>
      <c r="C134" s="65" t="s">
        <v>996</v>
      </c>
      <c r="D134" s="2" t="s">
        <v>8</v>
      </c>
      <c r="E134" s="10"/>
      <c r="F134" s="3">
        <v>1475</v>
      </c>
    </row>
    <row r="135" spans="2:6" ht="30" x14ac:dyDescent="0.25">
      <c r="B135" s="81" t="s">
        <v>6</v>
      </c>
      <c r="C135" s="65" t="s">
        <v>997</v>
      </c>
      <c r="D135" s="2" t="s">
        <v>8</v>
      </c>
      <c r="E135" s="10"/>
      <c r="F135" s="3">
        <v>1475</v>
      </c>
    </row>
    <row r="136" spans="2:6" ht="30" x14ac:dyDescent="0.25">
      <c r="B136" s="81" t="s">
        <v>6</v>
      </c>
      <c r="C136" s="65" t="s">
        <v>998</v>
      </c>
      <c r="D136" s="2" t="s">
        <v>8</v>
      </c>
      <c r="E136" s="10"/>
      <c r="F136" s="3">
        <v>1475</v>
      </c>
    </row>
    <row r="137" spans="2:6" ht="30" x14ac:dyDescent="0.25">
      <c r="B137" s="81" t="s">
        <v>6</v>
      </c>
      <c r="C137" s="65" t="s">
        <v>999</v>
      </c>
      <c r="D137" s="2" t="s">
        <v>8</v>
      </c>
      <c r="E137" s="10"/>
      <c r="F137" s="3">
        <v>1475</v>
      </c>
    </row>
    <row r="138" spans="2:6" ht="30" x14ac:dyDescent="0.25">
      <c r="B138" s="81" t="s">
        <v>6</v>
      </c>
      <c r="C138" s="65" t="s">
        <v>1000</v>
      </c>
      <c r="D138" s="2" t="s">
        <v>8</v>
      </c>
      <c r="E138" s="10"/>
      <c r="F138" s="3">
        <v>1475</v>
      </c>
    </row>
    <row r="139" spans="2:6" ht="30" x14ac:dyDescent="0.25">
      <c r="B139" s="81" t="s">
        <v>6</v>
      </c>
      <c r="C139" s="65" t="s">
        <v>1001</v>
      </c>
      <c r="D139" s="2" t="s">
        <v>8</v>
      </c>
      <c r="E139" s="10"/>
      <c r="F139" s="3">
        <v>1475</v>
      </c>
    </row>
    <row r="140" spans="2:6" ht="30" x14ac:dyDescent="0.25">
      <c r="B140" s="81" t="s">
        <v>6</v>
      </c>
      <c r="C140" s="65" t="s">
        <v>1002</v>
      </c>
      <c r="D140" s="2" t="s">
        <v>8</v>
      </c>
      <c r="E140" s="10"/>
      <c r="F140" s="3">
        <v>1475</v>
      </c>
    </row>
    <row r="141" spans="2:6" ht="30" x14ac:dyDescent="0.25">
      <c r="B141" s="81" t="s">
        <v>6</v>
      </c>
      <c r="C141" s="65" t="s">
        <v>1003</v>
      </c>
      <c r="D141" s="2" t="s">
        <v>8</v>
      </c>
      <c r="E141" s="10"/>
      <c r="F141" s="3">
        <v>1475</v>
      </c>
    </row>
    <row r="142" spans="2:6" ht="30" x14ac:dyDescent="0.25">
      <c r="B142" s="81" t="s">
        <v>6</v>
      </c>
      <c r="C142" s="65" t="s">
        <v>1004</v>
      </c>
      <c r="D142" s="2" t="s">
        <v>8</v>
      </c>
      <c r="E142" s="10"/>
      <c r="F142" s="3">
        <v>1475</v>
      </c>
    </row>
    <row r="143" spans="2:6" ht="30" x14ac:dyDescent="0.25">
      <c r="B143" s="81" t="s">
        <v>6</v>
      </c>
      <c r="C143" s="65" t="s">
        <v>1005</v>
      </c>
      <c r="D143" s="2" t="s">
        <v>8</v>
      </c>
      <c r="E143" s="10"/>
      <c r="F143" s="3">
        <v>1475</v>
      </c>
    </row>
    <row r="144" spans="2:6" ht="30" x14ac:dyDescent="0.25">
      <c r="B144" s="81" t="s">
        <v>6</v>
      </c>
      <c r="C144" s="65" t="s">
        <v>1006</v>
      </c>
      <c r="D144" s="2" t="s">
        <v>8</v>
      </c>
      <c r="E144" s="10"/>
      <c r="F144" s="3">
        <v>1475</v>
      </c>
    </row>
    <row r="145" spans="2:6" ht="30" x14ac:dyDescent="0.25">
      <c r="B145" s="81" t="s">
        <v>6</v>
      </c>
      <c r="C145" s="65" t="s">
        <v>1007</v>
      </c>
      <c r="D145" s="2" t="s">
        <v>8</v>
      </c>
      <c r="E145" s="10"/>
      <c r="F145" s="3">
        <v>1475</v>
      </c>
    </row>
    <row r="146" spans="2:6" ht="30" x14ac:dyDescent="0.25">
      <c r="B146" s="81" t="s">
        <v>6</v>
      </c>
      <c r="C146" s="65" t="s">
        <v>1008</v>
      </c>
      <c r="D146" s="2" t="s">
        <v>8</v>
      </c>
      <c r="E146" s="10"/>
      <c r="F146" s="3">
        <v>1475</v>
      </c>
    </row>
    <row r="147" spans="2:6" ht="30" x14ac:dyDescent="0.25">
      <c r="B147" s="81" t="s">
        <v>6</v>
      </c>
      <c r="C147" s="65" t="s">
        <v>1009</v>
      </c>
      <c r="D147" s="2" t="s">
        <v>8</v>
      </c>
      <c r="E147" s="10"/>
      <c r="F147" s="3">
        <v>1475</v>
      </c>
    </row>
    <row r="148" spans="2:6" ht="30" x14ac:dyDescent="0.25">
      <c r="B148" s="81" t="s">
        <v>6</v>
      </c>
      <c r="C148" s="65" t="s">
        <v>1010</v>
      </c>
      <c r="D148" s="2" t="s">
        <v>8</v>
      </c>
      <c r="E148" s="10"/>
      <c r="F148" s="3">
        <v>1475</v>
      </c>
    </row>
    <row r="149" spans="2:6" ht="30" x14ac:dyDescent="0.25">
      <c r="B149" s="81" t="s">
        <v>6</v>
      </c>
      <c r="C149" s="65" t="s">
        <v>1011</v>
      </c>
      <c r="D149" s="2" t="s">
        <v>8</v>
      </c>
      <c r="E149" s="10"/>
      <c r="F149" s="3">
        <v>1475</v>
      </c>
    </row>
    <row r="150" spans="2:6" ht="30" x14ac:dyDescent="0.25">
      <c r="B150" s="81" t="s">
        <v>6</v>
      </c>
      <c r="C150" s="65" t="s">
        <v>1012</v>
      </c>
      <c r="D150" s="2" t="s">
        <v>8</v>
      </c>
      <c r="E150" s="10"/>
      <c r="F150" s="3">
        <v>1475</v>
      </c>
    </row>
    <row r="151" spans="2:6" ht="30" x14ac:dyDescent="0.25">
      <c r="B151" s="81" t="s">
        <v>6</v>
      </c>
      <c r="C151" s="65" t="s">
        <v>1013</v>
      </c>
      <c r="D151" s="2" t="s">
        <v>8</v>
      </c>
      <c r="E151" s="10"/>
      <c r="F151" s="3">
        <v>1475</v>
      </c>
    </row>
    <row r="152" spans="2:6" ht="30" x14ac:dyDescent="0.25">
      <c r="B152" s="81" t="s">
        <v>6</v>
      </c>
      <c r="C152" s="65" t="s">
        <v>1014</v>
      </c>
      <c r="D152" s="2" t="s">
        <v>8</v>
      </c>
      <c r="E152" s="10"/>
      <c r="F152" s="3">
        <v>1475</v>
      </c>
    </row>
    <row r="153" spans="2:6" ht="30" x14ac:dyDescent="0.25">
      <c r="B153" s="81" t="s">
        <v>6</v>
      </c>
      <c r="C153" s="65" t="s">
        <v>1015</v>
      </c>
      <c r="D153" s="2" t="s">
        <v>8</v>
      </c>
      <c r="E153" s="10"/>
      <c r="F153" s="3">
        <v>1475</v>
      </c>
    </row>
    <row r="154" spans="2:6" ht="30" x14ac:dyDescent="0.25">
      <c r="B154" s="81" t="s">
        <v>6</v>
      </c>
      <c r="C154" s="65" t="s">
        <v>1016</v>
      </c>
      <c r="D154" s="2" t="s">
        <v>8</v>
      </c>
      <c r="E154" s="10"/>
      <c r="F154" s="3">
        <v>1475</v>
      </c>
    </row>
    <row r="155" spans="2:6" ht="30" x14ac:dyDescent="0.25">
      <c r="B155" s="81" t="s">
        <v>6</v>
      </c>
      <c r="C155" s="65" t="s">
        <v>1017</v>
      </c>
      <c r="D155" s="2" t="s">
        <v>8</v>
      </c>
      <c r="E155" s="10"/>
      <c r="F155" s="3">
        <v>1475</v>
      </c>
    </row>
    <row r="156" spans="2:6" ht="30" x14ac:dyDescent="0.25">
      <c r="B156" s="81" t="s">
        <v>6</v>
      </c>
      <c r="C156" s="65" t="s">
        <v>1018</v>
      </c>
      <c r="D156" s="2" t="s">
        <v>8</v>
      </c>
      <c r="E156" s="10"/>
      <c r="F156" s="3">
        <v>1475</v>
      </c>
    </row>
    <row r="157" spans="2:6" ht="30" x14ac:dyDescent="0.25">
      <c r="B157" s="81" t="s">
        <v>6</v>
      </c>
      <c r="C157" s="65" t="s">
        <v>1019</v>
      </c>
      <c r="D157" s="2" t="s">
        <v>8</v>
      </c>
      <c r="E157" s="10"/>
      <c r="F157" s="3">
        <v>1475</v>
      </c>
    </row>
    <row r="158" spans="2:6" ht="30" x14ac:dyDescent="0.25">
      <c r="B158" s="81" t="s">
        <v>6</v>
      </c>
      <c r="C158" s="65" t="s">
        <v>1020</v>
      </c>
      <c r="D158" s="2" t="s">
        <v>8</v>
      </c>
      <c r="E158" s="10"/>
      <c r="F158" s="3">
        <v>1475</v>
      </c>
    </row>
    <row r="159" spans="2:6" ht="30" x14ac:dyDescent="0.25">
      <c r="B159" s="81" t="s">
        <v>6</v>
      </c>
      <c r="C159" s="65" t="s">
        <v>1021</v>
      </c>
      <c r="D159" s="2" t="s">
        <v>8</v>
      </c>
      <c r="E159" s="10"/>
      <c r="F159" s="3">
        <v>1475</v>
      </c>
    </row>
    <row r="160" spans="2:6" ht="30" x14ac:dyDescent="0.25">
      <c r="B160" s="81" t="s">
        <v>6</v>
      </c>
      <c r="C160" s="65" t="s">
        <v>1022</v>
      </c>
      <c r="D160" s="2" t="s">
        <v>8</v>
      </c>
      <c r="E160" s="10"/>
      <c r="F160" s="3">
        <v>1475</v>
      </c>
    </row>
    <row r="161" spans="2:6" ht="30" x14ac:dyDescent="0.25">
      <c r="B161" s="81" t="s">
        <v>6</v>
      </c>
      <c r="C161" s="65" t="s">
        <v>1023</v>
      </c>
      <c r="D161" s="2" t="s">
        <v>8</v>
      </c>
      <c r="E161" s="10"/>
      <c r="F161" s="3">
        <v>1475</v>
      </c>
    </row>
    <row r="162" spans="2:6" ht="30" x14ac:dyDescent="0.25">
      <c r="B162" s="81" t="s">
        <v>6</v>
      </c>
      <c r="C162" s="65" t="s">
        <v>1024</v>
      </c>
      <c r="D162" s="2" t="s">
        <v>8</v>
      </c>
      <c r="E162" s="10"/>
      <c r="F162" s="3">
        <v>1475</v>
      </c>
    </row>
    <row r="163" spans="2:6" ht="30" x14ac:dyDescent="0.25">
      <c r="B163" s="81" t="s">
        <v>6</v>
      </c>
      <c r="C163" s="65" t="s">
        <v>1025</v>
      </c>
      <c r="D163" s="2" t="s">
        <v>8</v>
      </c>
      <c r="E163" s="10"/>
      <c r="F163" s="3">
        <v>1475</v>
      </c>
    </row>
    <row r="164" spans="2:6" ht="30" x14ac:dyDescent="0.25">
      <c r="B164" s="81" t="s">
        <v>6</v>
      </c>
      <c r="C164" s="65" t="s">
        <v>1026</v>
      </c>
      <c r="D164" s="2" t="s">
        <v>8</v>
      </c>
      <c r="E164" s="10"/>
      <c r="F164" s="3">
        <v>1475</v>
      </c>
    </row>
    <row r="165" spans="2:6" ht="30" x14ac:dyDescent="0.25">
      <c r="B165" s="81" t="s">
        <v>6</v>
      </c>
      <c r="C165" s="65" t="s">
        <v>1027</v>
      </c>
      <c r="D165" s="2" t="s">
        <v>8</v>
      </c>
      <c r="E165" s="10"/>
      <c r="F165" s="3">
        <v>1475</v>
      </c>
    </row>
    <row r="166" spans="2:6" ht="30" x14ac:dyDescent="0.25">
      <c r="B166" s="81" t="s">
        <v>6</v>
      </c>
      <c r="C166" s="65" t="s">
        <v>1028</v>
      </c>
      <c r="D166" s="2" t="s">
        <v>8</v>
      </c>
      <c r="E166" s="10"/>
      <c r="F166" s="3">
        <v>1475</v>
      </c>
    </row>
    <row r="167" spans="2:6" ht="30" x14ac:dyDescent="0.25">
      <c r="B167" s="81" t="s">
        <v>6</v>
      </c>
      <c r="C167" s="65" t="s">
        <v>1029</v>
      </c>
      <c r="D167" s="2" t="s">
        <v>8</v>
      </c>
      <c r="E167" s="10"/>
      <c r="F167" s="3">
        <v>1475</v>
      </c>
    </row>
    <row r="168" spans="2:6" ht="30" x14ac:dyDescent="0.25">
      <c r="B168" s="81" t="s">
        <v>6</v>
      </c>
      <c r="C168" s="65" t="s">
        <v>1030</v>
      </c>
      <c r="D168" s="2" t="s">
        <v>8</v>
      </c>
      <c r="E168" s="10"/>
      <c r="F168" s="3">
        <v>1475</v>
      </c>
    </row>
    <row r="169" spans="2:6" ht="30" x14ac:dyDescent="0.25">
      <c r="B169" s="81" t="s">
        <v>6</v>
      </c>
      <c r="C169" s="65" t="s">
        <v>1031</v>
      </c>
      <c r="D169" s="2" t="s">
        <v>8</v>
      </c>
      <c r="E169" s="10"/>
      <c r="F169" s="3">
        <v>1475</v>
      </c>
    </row>
    <row r="170" spans="2:6" ht="30" x14ac:dyDescent="0.25">
      <c r="B170" s="81" t="s">
        <v>6</v>
      </c>
      <c r="C170" s="65" t="s">
        <v>1032</v>
      </c>
      <c r="D170" s="2" t="s">
        <v>8</v>
      </c>
      <c r="E170" s="10"/>
      <c r="F170" s="3">
        <v>1475</v>
      </c>
    </row>
    <row r="171" spans="2:6" ht="30" x14ac:dyDescent="0.25">
      <c r="B171" s="81" t="s">
        <v>6</v>
      </c>
      <c r="C171" s="65" t="s">
        <v>1033</v>
      </c>
      <c r="D171" s="2" t="s">
        <v>8</v>
      </c>
      <c r="E171" s="10"/>
      <c r="F171" s="3">
        <v>1475</v>
      </c>
    </row>
    <row r="172" spans="2:6" ht="30" x14ac:dyDescent="0.25">
      <c r="B172" s="81" t="s">
        <v>6</v>
      </c>
      <c r="C172" s="65" t="s">
        <v>1034</v>
      </c>
      <c r="D172" s="2" t="s">
        <v>8</v>
      </c>
      <c r="E172" s="10"/>
      <c r="F172" s="3">
        <v>1475</v>
      </c>
    </row>
    <row r="173" spans="2:6" ht="30" x14ac:dyDescent="0.25">
      <c r="B173" s="81" t="s">
        <v>6</v>
      </c>
      <c r="C173" s="65" t="s">
        <v>1035</v>
      </c>
      <c r="D173" s="2" t="s">
        <v>8</v>
      </c>
      <c r="E173" s="10"/>
      <c r="F173" s="3">
        <v>1475</v>
      </c>
    </row>
    <row r="174" spans="2:6" ht="30" x14ac:dyDescent="0.25">
      <c r="B174" s="81" t="s">
        <v>6</v>
      </c>
      <c r="C174" s="65" t="s">
        <v>1036</v>
      </c>
      <c r="D174" s="2" t="s">
        <v>8</v>
      </c>
      <c r="E174" s="10"/>
      <c r="F174" s="3">
        <v>1475</v>
      </c>
    </row>
    <row r="175" spans="2:6" ht="30" x14ac:dyDescent="0.25">
      <c r="B175" s="81" t="s">
        <v>6</v>
      </c>
      <c r="C175" s="65" t="s">
        <v>1037</v>
      </c>
      <c r="D175" s="2" t="s">
        <v>8</v>
      </c>
      <c r="E175" s="10"/>
      <c r="F175" s="3">
        <v>1475</v>
      </c>
    </row>
    <row r="176" spans="2:6" ht="30" x14ac:dyDescent="0.25">
      <c r="B176" s="81" t="s">
        <v>6</v>
      </c>
      <c r="C176" s="65" t="s">
        <v>1038</v>
      </c>
      <c r="D176" s="2" t="s">
        <v>8</v>
      </c>
      <c r="E176" s="10"/>
      <c r="F176" s="3">
        <v>1475</v>
      </c>
    </row>
    <row r="177" spans="2:6" ht="30" x14ac:dyDescent="0.25">
      <c r="B177" s="81" t="s">
        <v>6</v>
      </c>
      <c r="C177" s="65" t="s">
        <v>1039</v>
      </c>
      <c r="D177" s="2" t="s">
        <v>8</v>
      </c>
      <c r="E177" s="10"/>
      <c r="F177" s="3">
        <v>1475</v>
      </c>
    </row>
    <row r="178" spans="2:6" ht="30" x14ac:dyDescent="0.25">
      <c r="B178" s="81" t="s">
        <v>6</v>
      </c>
      <c r="C178" s="65" t="s">
        <v>1040</v>
      </c>
      <c r="D178" s="2" t="s">
        <v>8</v>
      </c>
      <c r="E178" s="10"/>
      <c r="F178" s="3">
        <v>1475</v>
      </c>
    </row>
    <row r="179" spans="2:6" ht="30" x14ac:dyDescent="0.25">
      <c r="B179" s="81" t="s">
        <v>6</v>
      </c>
      <c r="C179" s="65" t="s">
        <v>1041</v>
      </c>
      <c r="D179" s="2" t="s">
        <v>8</v>
      </c>
      <c r="E179" s="10"/>
      <c r="F179" s="3">
        <v>1475</v>
      </c>
    </row>
    <row r="180" spans="2:6" ht="30" x14ac:dyDescent="0.25">
      <c r="B180" s="81" t="s">
        <v>6</v>
      </c>
      <c r="C180" s="65" t="s">
        <v>1042</v>
      </c>
      <c r="D180" s="2" t="s">
        <v>8</v>
      </c>
      <c r="E180" s="10"/>
      <c r="F180" s="3">
        <v>1475</v>
      </c>
    </row>
    <row r="181" spans="2:6" ht="30" x14ac:dyDescent="0.25">
      <c r="B181" s="81" t="s">
        <v>6</v>
      </c>
      <c r="C181" s="65" t="s">
        <v>1043</v>
      </c>
      <c r="D181" s="2" t="s">
        <v>8</v>
      </c>
      <c r="E181" s="10"/>
      <c r="F181" s="3">
        <v>1475</v>
      </c>
    </row>
    <row r="182" spans="2:6" ht="30" x14ac:dyDescent="0.25">
      <c r="B182" s="81" t="s">
        <v>6</v>
      </c>
      <c r="C182" s="65" t="s">
        <v>1044</v>
      </c>
      <c r="D182" s="2" t="s">
        <v>8</v>
      </c>
      <c r="E182" s="10"/>
      <c r="F182" s="3">
        <v>1475</v>
      </c>
    </row>
    <row r="183" spans="2:6" ht="30" x14ac:dyDescent="0.25">
      <c r="B183" s="81" t="s">
        <v>6</v>
      </c>
      <c r="C183" s="65" t="s">
        <v>1045</v>
      </c>
      <c r="D183" s="2" t="s">
        <v>8</v>
      </c>
      <c r="E183" s="10"/>
      <c r="F183" s="3">
        <v>1475</v>
      </c>
    </row>
    <row r="184" spans="2:6" ht="30" x14ac:dyDescent="0.25">
      <c r="B184" s="81" t="s">
        <v>6</v>
      </c>
      <c r="C184" s="65" t="s">
        <v>1046</v>
      </c>
      <c r="D184" s="2" t="s">
        <v>8</v>
      </c>
      <c r="E184" s="10"/>
      <c r="F184" s="3">
        <v>1475</v>
      </c>
    </row>
    <row r="185" spans="2:6" ht="30" x14ac:dyDescent="0.25">
      <c r="B185" s="81" t="s">
        <v>6</v>
      </c>
      <c r="C185" s="65" t="s">
        <v>1047</v>
      </c>
      <c r="D185" s="2" t="s">
        <v>8</v>
      </c>
      <c r="E185" s="10"/>
      <c r="F185" s="3">
        <v>1475</v>
      </c>
    </row>
    <row r="186" spans="2:6" ht="30" x14ac:dyDescent="0.25">
      <c r="B186" s="81" t="s">
        <v>6</v>
      </c>
      <c r="C186" s="65" t="s">
        <v>1048</v>
      </c>
      <c r="D186" s="2" t="s">
        <v>8</v>
      </c>
      <c r="E186" s="10"/>
      <c r="F186" s="3">
        <v>1475</v>
      </c>
    </row>
    <row r="187" spans="2:6" ht="30" x14ac:dyDescent="0.25">
      <c r="B187" s="81" t="s">
        <v>6</v>
      </c>
      <c r="C187" s="65" t="s">
        <v>1049</v>
      </c>
      <c r="D187" s="2" t="s">
        <v>8</v>
      </c>
      <c r="E187" s="10"/>
      <c r="F187" s="3">
        <v>1475</v>
      </c>
    </row>
    <row r="188" spans="2:6" ht="30" x14ac:dyDescent="0.25">
      <c r="B188" s="81" t="s">
        <v>6</v>
      </c>
      <c r="C188" s="65" t="s">
        <v>1050</v>
      </c>
      <c r="D188" s="2" t="s">
        <v>8</v>
      </c>
      <c r="E188" s="10"/>
      <c r="F188" s="3">
        <v>1475</v>
      </c>
    </row>
    <row r="189" spans="2:6" ht="30" x14ac:dyDescent="0.25">
      <c r="B189" s="81" t="s">
        <v>6</v>
      </c>
      <c r="C189" s="65" t="s">
        <v>1051</v>
      </c>
      <c r="D189" s="2" t="s">
        <v>8</v>
      </c>
      <c r="E189" s="10"/>
      <c r="F189" s="3">
        <v>1475</v>
      </c>
    </row>
    <row r="190" spans="2:6" ht="30" x14ac:dyDescent="0.25">
      <c r="B190" s="81" t="s">
        <v>6</v>
      </c>
      <c r="C190" s="65" t="s">
        <v>1052</v>
      </c>
      <c r="D190" s="2" t="s">
        <v>8</v>
      </c>
      <c r="E190" s="10"/>
      <c r="F190" s="3">
        <v>1475</v>
      </c>
    </row>
    <row r="191" spans="2:6" ht="30" x14ac:dyDescent="0.25">
      <c r="B191" s="81" t="s">
        <v>6</v>
      </c>
      <c r="C191" s="65" t="s">
        <v>1053</v>
      </c>
      <c r="D191" s="2" t="s">
        <v>8</v>
      </c>
      <c r="E191" s="10"/>
      <c r="F191" s="3">
        <v>1475</v>
      </c>
    </row>
    <row r="192" spans="2:6" ht="30" x14ac:dyDescent="0.25">
      <c r="B192" s="81" t="s">
        <v>6</v>
      </c>
      <c r="C192" s="65" t="s">
        <v>1054</v>
      </c>
      <c r="D192" s="2" t="s">
        <v>8</v>
      </c>
      <c r="E192" s="10"/>
      <c r="F192" s="3">
        <v>1475</v>
      </c>
    </row>
    <row r="193" spans="2:6" ht="30" x14ac:dyDescent="0.25">
      <c r="B193" s="81" t="s">
        <v>6</v>
      </c>
      <c r="C193" s="65" t="s">
        <v>525</v>
      </c>
      <c r="D193" s="2" t="s">
        <v>8</v>
      </c>
      <c r="E193" s="10"/>
      <c r="F193" s="3">
        <v>1475</v>
      </c>
    </row>
    <row r="194" spans="2:6" ht="30" x14ac:dyDescent="0.25">
      <c r="B194" s="81" t="s">
        <v>6</v>
      </c>
      <c r="C194" s="65" t="s">
        <v>1055</v>
      </c>
      <c r="D194" s="2" t="s">
        <v>8</v>
      </c>
      <c r="E194" s="10"/>
      <c r="F194" s="3">
        <v>1475</v>
      </c>
    </row>
    <row r="195" spans="2:6" ht="30" x14ac:dyDescent="0.25">
      <c r="B195" s="81" t="s">
        <v>6</v>
      </c>
      <c r="C195" s="65" t="s">
        <v>1056</v>
      </c>
      <c r="D195" s="2" t="s">
        <v>8</v>
      </c>
      <c r="E195" s="10"/>
      <c r="F195" s="3">
        <v>1475</v>
      </c>
    </row>
    <row r="196" spans="2:6" ht="30" x14ac:dyDescent="0.25">
      <c r="B196" s="81" t="s">
        <v>6</v>
      </c>
      <c r="C196" s="65" t="s">
        <v>1057</v>
      </c>
      <c r="D196" s="2" t="s">
        <v>8</v>
      </c>
      <c r="E196" s="10"/>
      <c r="F196" s="3">
        <v>1475</v>
      </c>
    </row>
    <row r="197" spans="2:6" ht="30" x14ac:dyDescent="0.25">
      <c r="B197" s="81" t="s">
        <v>6</v>
      </c>
      <c r="C197" s="65" t="s">
        <v>1058</v>
      </c>
      <c r="D197" s="2" t="s">
        <v>8</v>
      </c>
      <c r="E197" s="10"/>
      <c r="F197" s="3">
        <v>1475</v>
      </c>
    </row>
    <row r="198" spans="2:6" ht="30" x14ac:dyDescent="0.25">
      <c r="B198" s="81" t="s">
        <v>6</v>
      </c>
      <c r="C198" s="65" t="s">
        <v>1059</v>
      </c>
      <c r="D198" s="2" t="s">
        <v>8</v>
      </c>
      <c r="E198" s="10"/>
      <c r="F198" s="3">
        <v>1475</v>
      </c>
    </row>
    <row r="199" spans="2:6" ht="30" x14ac:dyDescent="0.25">
      <c r="B199" s="81" t="s">
        <v>6</v>
      </c>
      <c r="C199" s="65" t="s">
        <v>1060</v>
      </c>
      <c r="D199" s="2" t="s">
        <v>8</v>
      </c>
      <c r="E199" s="10"/>
      <c r="F199" s="3">
        <v>1475</v>
      </c>
    </row>
    <row r="200" spans="2:6" ht="30" x14ac:dyDescent="0.25">
      <c r="B200" s="81" t="s">
        <v>6</v>
      </c>
      <c r="C200" s="65" t="s">
        <v>1061</v>
      </c>
      <c r="D200" s="2" t="s">
        <v>8</v>
      </c>
      <c r="E200" s="10"/>
      <c r="F200" s="3">
        <v>1475</v>
      </c>
    </row>
    <row r="201" spans="2:6" ht="30" x14ac:dyDescent="0.25">
      <c r="B201" s="81" t="s">
        <v>6</v>
      </c>
      <c r="C201" s="65" t="s">
        <v>1062</v>
      </c>
      <c r="D201" s="2" t="s">
        <v>8</v>
      </c>
      <c r="E201" s="10"/>
      <c r="F201" s="3">
        <v>1475</v>
      </c>
    </row>
    <row r="202" spans="2:6" ht="30" x14ac:dyDescent="0.25">
      <c r="B202" s="81" t="s">
        <v>6</v>
      </c>
      <c r="C202" s="65" t="s">
        <v>1063</v>
      </c>
      <c r="D202" s="2" t="s">
        <v>8</v>
      </c>
      <c r="E202" s="10"/>
      <c r="F202" s="3">
        <v>1475</v>
      </c>
    </row>
    <row r="203" spans="2:6" ht="30" x14ac:dyDescent="0.25">
      <c r="B203" s="81" t="s">
        <v>6</v>
      </c>
      <c r="C203" s="65" t="s">
        <v>1064</v>
      </c>
      <c r="D203" s="2" t="s">
        <v>8</v>
      </c>
      <c r="E203" s="10"/>
      <c r="F203" s="3">
        <v>1475</v>
      </c>
    </row>
    <row r="204" spans="2:6" ht="30" x14ac:dyDescent="0.25">
      <c r="B204" s="81" t="s">
        <v>6</v>
      </c>
      <c r="C204" s="65" t="s">
        <v>1065</v>
      </c>
      <c r="D204" s="2" t="s">
        <v>8</v>
      </c>
      <c r="E204" s="10"/>
      <c r="F204" s="3">
        <v>1475</v>
      </c>
    </row>
    <row r="205" spans="2:6" ht="30" x14ac:dyDescent="0.25">
      <c r="B205" s="81" t="s">
        <v>6</v>
      </c>
      <c r="C205" s="65" t="s">
        <v>1066</v>
      </c>
      <c r="D205" s="2" t="s">
        <v>8</v>
      </c>
      <c r="E205" s="10"/>
      <c r="F205" s="3">
        <v>1475</v>
      </c>
    </row>
    <row r="206" spans="2:6" ht="30" x14ac:dyDescent="0.25">
      <c r="B206" s="81" t="s">
        <v>6</v>
      </c>
      <c r="C206" s="65" t="s">
        <v>1067</v>
      </c>
      <c r="D206" s="2" t="s">
        <v>8</v>
      </c>
      <c r="E206" s="10"/>
      <c r="F206" s="3">
        <v>1475</v>
      </c>
    </row>
    <row r="207" spans="2:6" ht="30" x14ac:dyDescent="0.25">
      <c r="B207" s="81" t="s">
        <v>6</v>
      </c>
      <c r="C207" s="65" t="s">
        <v>1068</v>
      </c>
      <c r="D207" s="2" t="s">
        <v>8</v>
      </c>
      <c r="E207" s="10"/>
      <c r="F207" s="3">
        <v>1475</v>
      </c>
    </row>
    <row r="208" spans="2:6" ht="30" x14ac:dyDescent="0.25">
      <c r="B208" s="81" t="s">
        <v>6</v>
      </c>
      <c r="C208" s="65" t="s">
        <v>1069</v>
      </c>
      <c r="D208" s="2" t="s">
        <v>8</v>
      </c>
      <c r="E208" s="10"/>
      <c r="F208" s="3">
        <v>1475</v>
      </c>
    </row>
    <row r="209" spans="2:6" ht="30" x14ac:dyDescent="0.25">
      <c r="B209" s="81" t="s">
        <v>6</v>
      </c>
      <c r="C209" s="65" t="s">
        <v>1070</v>
      </c>
      <c r="D209" s="2" t="s">
        <v>8</v>
      </c>
      <c r="E209" s="10"/>
      <c r="F209" s="3">
        <v>1475</v>
      </c>
    </row>
    <row r="210" spans="2:6" ht="30" x14ac:dyDescent="0.25">
      <c r="B210" s="81" t="s">
        <v>6</v>
      </c>
      <c r="C210" s="65" t="s">
        <v>1071</v>
      </c>
      <c r="D210" s="2" t="s">
        <v>8</v>
      </c>
      <c r="E210" s="10"/>
      <c r="F210" s="3">
        <v>1475</v>
      </c>
    </row>
    <row r="211" spans="2:6" ht="30" x14ac:dyDescent="0.25">
      <c r="B211" s="81" t="s">
        <v>6</v>
      </c>
      <c r="C211" s="65" t="s">
        <v>1072</v>
      </c>
      <c r="D211" s="2" t="s">
        <v>8</v>
      </c>
      <c r="E211" s="10"/>
      <c r="F211" s="3">
        <v>1475</v>
      </c>
    </row>
    <row r="212" spans="2:6" ht="30" x14ac:dyDescent="0.25">
      <c r="B212" s="81" t="s">
        <v>6</v>
      </c>
      <c r="C212" s="65" t="s">
        <v>1073</v>
      </c>
      <c r="D212" s="2" t="s">
        <v>8</v>
      </c>
      <c r="E212" s="10"/>
      <c r="F212" s="3">
        <v>1475</v>
      </c>
    </row>
    <row r="213" spans="2:6" ht="30" x14ac:dyDescent="0.25">
      <c r="B213" s="81" t="s">
        <v>6</v>
      </c>
      <c r="C213" s="65" t="s">
        <v>1074</v>
      </c>
      <c r="D213" s="2" t="s">
        <v>8</v>
      </c>
      <c r="E213" s="10"/>
      <c r="F213" s="3">
        <v>1475</v>
      </c>
    </row>
    <row r="214" spans="2:6" ht="30" x14ac:dyDescent="0.25">
      <c r="B214" s="81" t="s">
        <v>6</v>
      </c>
      <c r="C214" s="65" t="s">
        <v>1075</v>
      </c>
      <c r="D214" s="2" t="s">
        <v>8</v>
      </c>
      <c r="E214" s="10"/>
      <c r="F214" s="3">
        <v>1475</v>
      </c>
    </row>
    <row r="215" spans="2:6" ht="30" x14ac:dyDescent="0.25">
      <c r="B215" s="81" t="s">
        <v>6</v>
      </c>
      <c r="C215" s="65" t="s">
        <v>1076</v>
      </c>
      <c r="D215" s="2" t="s">
        <v>8</v>
      </c>
      <c r="E215" s="10"/>
      <c r="F215" s="3">
        <v>1475</v>
      </c>
    </row>
    <row r="216" spans="2:6" ht="30" x14ac:dyDescent="0.25">
      <c r="B216" s="81" t="s">
        <v>6</v>
      </c>
      <c r="C216" s="65" t="s">
        <v>1077</v>
      </c>
      <c r="D216" s="2" t="s">
        <v>8</v>
      </c>
      <c r="E216" s="10"/>
      <c r="F216" s="3">
        <v>1475</v>
      </c>
    </row>
    <row r="217" spans="2:6" ht="30" x14ac:dyDescent="0.25">
      <c r="B217" s="81" t="s">
        <v>6</v>
      </c>
      <c r="C217" s="65" t="s">
        <v>1078</v>
      </c>
      <c r="D217" s="2" t="s">
        <v>8</v>
      </c>
      <c r="E217" s="10"/>
      <c r="F217" s="3">
        <v>1475</v>
      </c>
    </row>
    <row r="218" spans="2:6" ht="30" x14ac:dyDescent="0.25">
      <c r="B218" s="81" t="s">
        <v>6</v>
      </c>
      <c r="C218" s="65" t="s">
        <v>1079</v>
      </c>
      <c r="D218" s="2" t="s">
        <v>8</v>
      </c>
      <c r="E218" s="10"/>
      <c r="F218" s="3">
        <v>1475</v>
      </c>
    </row>
    <row r="219" spans="2:6" ht="30" x14ac:dyDescent="0.25">
      <c r="B219" s="81" t="s">
        <v>6</v>
      </c>
      <c r="C219" s="65" t="s">
        <v>1080</v>
      </c>
      <c r="D219" s="2" t="s">
        <v>8</v>
      </c>
      <c r="E219" s="10"/>
      <c r="F219" s="3">
        <v>1475</v>
      </c>
    </row>
    <row r="220" spans="2:6" ht="30" x14ac:dyDescent="0.25">
      <c r="B220" s="81" t="s">
        <v>6</v>
      </c>
      <c r="C220" s="65" t="s">
        <v>1081</v>
      </c>
      <c r="D220" s="2" t="s">
        <v>8</v>
      </c>
      <c r="E220" s="10"/>
      <c r="F220" s="3">
        <v>1475</v>
      </c>
    </row>
    <row r="221" spans="2:6" ht="30" x14ac:dyDescent="0.25">
      <c r="B221" s="81" t="s">
        <v>6</v>
      </c>
      <c r="C221" s="65" t="s">
        <v>1082</v>
      </c>
      <c r="D221" s="2" t="s">
        <v>8</v>
      </c>
      <c r="E221" s="10"/>
      <c r="F221" s="3">
        <v>1475</v>
      </c>
    </row>
    <row r="222" spans="2:6" ht="30" x14ac:dyDescent="0.25">
      <c r="B222" s="81" t="s">
        <v>6</v>
      </c>
      <c r="C222" s="65" t="s">
        <v>1083</v>
      </c>
      <c r="D222" s="2" t="s">
        <v>8</v>
      </c>
      <c r="E222" s="10"/>
      <c r="F222" s="3">
        <v>1475</v>
      </c>
    </row>
    <row r="223" spans="2:6" ht="30" x14ac:dyDescent="0.25">
      <c r="B223" s="81" t="s">
        <v>6</v>
      </c>
      <c r="C223" s="65" t="s">
        <v>1084</v>
      </c>
      <c r="D223" s="2" t="s">
        <v>8</v>
      </c>
      <c r="E223" s="10"/>
      <c r="F223" s="3">
        <v>1475</v>
      </c>
    </row>
    <row r="224" spans="2:6" ht="30" x14ac:dyDescent="0.25">
      <c r="B224" s="81" t="s">
        <v>6</v>
      </c>
      <c r="C224" s="65" t="s">
        <v>1085</v>
      </c>
      <c r="D224" s="2" t="s">
        <v>8</v>
      </c>
      <c r="E224" s="10"/>
      <c r="F224" s="3">
        <v>1475</v>
      </c>
    </row>
    <row r="225" spans="2:6" ht="30" x14ac:dyDescent="0.25">
      <c r="B225" s="81" t="s">
        <v>6</v>
      </c>
      <c r="C225" s="65" t="s">
        <v>1086</v>
      </c>
      <c r="D225" s="2" t="s">
        <v>8</v>
      </c>
      <c r="E225" s="10"/>
      <c r="F225" s="3">
        <v>1475</v>
      </c>
    </row>
    <row r="226" spans="2:6" ht="30" x14ac:dyDescent="0.25">
      <c r="B226" s="81" t="s">
        <v>6</v>
      </c>
      <c r="C226" s="65" t="s">
        <v>1087</v>
      </c>
      <c r="D226" s="2" t="s">
        <v>8</v>
      </c>
      <c r="E226" s="10"/>
      <c r="F226" s="3">
        <v>1475</v>
      </c>
    </row>
    <row r="227" spans="2:6" ht="30" x14ac:dyDescent="0.25">
      <c r="B227" s="81" t="s">
        <v>6</v>
      </c>
      <c r="C227" s="65" t="s">
        <v>1088</v>
      </c>
      <c r="D227" s="2" t="s">
        <v>8</v>
      </c>
      <c r="E227" s="10"/>
      <c r="F227" s="3">
        <v>1475</v>
      </c>
    </row>
    <row r="228" spans="2:6" ht="30" x14ac:dyDescent="0.25">
      <c r="B228" s="81" t="s">
        <v>6</v>
      </c>
      <c r="C228" s="65" t="s">
        <v>1089</v>
      </c>
      <c r="D228" s="2" t="s">
        <v>8</v>
      </c>
      <c r="E228" s="10"/>
      <c r="F228" s="3">
        <v>1475</v>
      </c>
    </row>
    <row r="229" spans="2:6" ht="30" x14ac:dyDescent="0.25">
      <c r="B229" s="81" t="s">
        <v>6</v>
      </c>
      <c r="C229" s="65" t="s">
        <v>1090</v>
      </c>
      <c r="D229" s="2" t="s">
        <v>8</v>
      </c>
      <c r="E229" s="10"/>
      <c r="F229" s="3">
        <v>1475</v>
      </c>
    </row>
    <row r="230" spans="2:6" ht="30" x14ac:dyDescent="0.25">
      <c r="B230" s="81" t="s">
        <v>6</v>
      </c>
      <c r="C230" s="65" t="s">
        <v>1091</v>
      </c>
      <c r="D230" s="2" t="s">
        <v>8</v>
      </c>
      <c r="E230" s="10"/>
      <c r="F230" s="3">
        <v>1475</v>
      </c>
    </row>
    <row r="231" spans="2:6" ht="30" x14ac:dyDescent="0.25">
      <c r="B231" s="81" t="s">
        <v>6</v>
      </c>
      <c r="C231" s="65" t="s">
        <v>1092</v>
      </c>
      <c r="D231" s="2" t="s">
        <v>8</v>
      </c>
      <c r="E231" s="10"/>
      <c r="F231" s="3">
        <v>1475</v>
      </c>
    </row>
    <row r="232" spans="2:6" ht="30" x14ac:dyDescent="0.25">
      <c r="B232" s="81" t="s">
        <v>6</v>
      </c>
      <c r="C232" s="65" t="s">
        <v>1093</v>
      </c>
      <c r="D232" s="2" t="s">
        <v>8</v>
      </c>
      <c r="E232" s="10"/>
      <c r="F232" s="3">
        <v>1475</v>
      </c>
    </row>
    <row r="233" spans="2:6" ht="30" x14ac:dyDescent="0.25">
      <c r="B233" s="81" t="s">
        <v>6</v>
      </c>
      <c r="C233" s="65" t="s">
        <v>1094</v>
      </c>
      <c r="D233" s="2" t="s">
        <v>8</v>
      </c>
      <c r="E233" s="10"/>
      <c r="F233" s="3">
        <v>1475</v>
      </c>
    </row>
    <row r="234" spans="2:6" ht="30" x14ac:dyDescent="0.25">
      <c r="B234" s="81" t="s">
        <v>6</v>
      </c>
      <c r="C234" s="65" t="s">
        <v>1095</v>
      </c>
      <c r="D234" s="2" t="s">
        <v>8</v>
      </c>
      <c r="E234" s="10"/>
      <c r="F234" s="3">
        <v>1475</v>
      </c>
    </row>
    <row r="235" spans="2:6" ht="30" x14ac:dyDescent="0.25">
      <c r="B235" s="81" t="s">
        <v>6</v>
      </c>
      <c r="C235" s="65" t="s">
        <v>1096</v>
      </c>
      <c r="D235" s="2" t="s">
        <v>8</v>
      </c>
      <c r="E235" s="10"/>
      <c r="F235" s="3">
        <v>1475</v>
      </c>
    </row>
    <row r="236" spans="2:6" ht="30" x14ac:dyDescent="0.25">
      <c r="B236" s="81" t="s">
        <v>6</v>
      </c>
      <c r="C236" s="65" t="s">
        <v>1097</v>
      </c>
      <c r="D236" s="2" t="s">
        <v>8</v>
      </c>
      <c r="E236" s="10"/>
      <c r="F236" s="3">
        <v>1475</v>
      </c>
    </row>
    <row r="237" spans="2:6" ht="30" x14ac:dyDescent="0.25">
      <c r="B237" s="81" t="s">
        <v>6</v>
      </c>
      <c r="C237" s="65" t="s">
        <v>1098</v>
      </c>
      <c r="D237" s="2" t="s">
        <v>8</v>
      </c>
      <c r="E237" s="10"/>
      <c r="F237" s="3">
        <v>1475</v>
      </c>
    </row>
    <row r="238" spans="2:6" ht="30" x14ac:dyDescent="0.25">
      <c r="B238" s="81" t="s">
        <v>6</v>
      </c>
      <c r="C238" s="65" t="s">
        <v>1099</v>
      </c>
      <c r="D238" s="2" t="s">
        <v>8</v>
      </c>
      <c r="E238" s="10"/>
      <c r="F238" s="3">
        <v>1475</v>
      </c>
    </row>
    <row r="239" spans="2:6" ht="30" x14ac:dyDescent="0.25">
      <c r="B239" s="81" t="s">
        <v>6</v>
      </c>
      <c r="C239" s="65" t="s">
        <v>1100</v>
      </c>
      <c r="D239" s="2" t="s">
        <v>8</v>
      </c>
      <c r="E239" s="10"/>
      <c r="F239" s="3">
        <v>1475</v>
      </c>
    </row>
    <row r="240" spans="2:6" ht="30" x14ac:dyDescent="0.25">
      <c r="B240" s="81" t="s">
        <v>6</v>
      </c>
      <c r="C240" s="65" t="s">
        <v>1101</v>
      </c>
      <c r="D240" s="2" t="s">
        <v>8</v>
      </c>
      <c r="E240" s="10"/>
      <c r="F240" s="3">
        <v>1475</v>
      </c>
    </row>
    <row r="241" spans="2:6" ht="30" x14ac:dyDescent="0.25">
      <c r="B241" s="81" t="s">
        <v>6</v>
      </c>
      <c r="C241" s="65" t="s">
        <v>1102</v>
      </c>
      <c r="D241" s="2" t="s">
        <v>8</v>
      </c>
      <c r="E241" s="10"/>
      <c r="F241" s="3">
        <v>1475</v>
      </c>
    </row>
    <row r="242" spans="2:6" ht="30" x14ac:dyDescent="0.25">
      <c r="B242" s="81" t="s">
        <v>6</v>
      </c>
      <c r="C242" s="65" t="s">
        <v>1103</v>
      </c>
      <c r="D242" s="2" t="s">
        <v>8</v>
      </c>
      <c r="E242" s="10"/>
      <c r="F242" s="3">
        <v>1475</v>
      </c>
    </row>
    <row r="243" spans="2:6" ht="30" x14ac:dyDescent="0.25">
      <c r="B243" s="81" t="s">
        <v>6</v>
      </c>
      <c r="C243" s="65" t="s">
        <v>1104</v>
      </c>
      <c r="D243" s="2" t="s">
        <v>8</v>
      </c>
      <c r="E243" s="10"/>
      <c r="F243" s="3">
        <v>1475</v>
      </c>
    </row>
    <row r="244" spans="2:6" ht="30" x14ac:dyDescent="0.25">
      <c r="B244" s="81" t="s">
        <v>6</v>
      </c>
      <c r="C244" s="65" t="s">
        <v>1105</v>
      </c>
      <c r="D244" s="2" t="s">
        <v>8</v>
      </c>
      <c r="E244" s="10"/>
      <c r="F244" s="3">
        <v>1475</v>
      </c>
    </row>
    <row r="245" spans="2:6" ht="30" x14ac:dyDescent="0.25">
      <c r="B245" s="81" t="s">
        <v>6</v>
      </c>
      <c r="C245" s="65" t="s">
        <v>1106</v>
      </c>
      <c r="D245" s="2" t="s">
        <v>8</v>
      </c>
      <c r="E245" s="10"/>
      <c r="F245" s="3">
        <v>1475</v>
      </c>
    </row>
    <row r="246" spans="2:6" ht="30" x14ac:dyDescent="0.25">
      <c r="B246" s="81" t="s">
        <v>6</v>
      </c>
      <c r="C246" s="65" t="s">
        <v>1107</v>
      </c>
      <c r="D246" s="2" t="s">
        <v>8</v>
      </c>
      <c r="E246" s="10"/>
      <c r="F246" s="3">
        <v>1475</v>
      </c>
    </row>
    <row r="247" spans="2:6" ht="30" x14ac:dyDescent="0.25">
      <c r="B247" s="81" t="s">
        <v>6</v>
      </c>
      <c r="C247" s="65" t="s">
        <v>1108</v>
      </c>
      <c r="D247" s="2" t="s">
        <v>8</v>
      </c>
      <c r="E247" s="10"/>
      <c r="F247" s="3">
        <v>1475</v>
      </c>
    </row>
    <row r="248" spans="2:6" ht="30" x14ac:dyDescent="0.25">
      <c r="B248" s="81" t="s">
        <v>6</v>
      </c>
      <c r="C248" s="65" t="s">
        <v>1109</v>
      </c>
      <c r="D248" s="2" t="s">
        <v>8</v>
      </c>
      <c r="E248" s="10"/>
      <c r="F248" s="3">
        <v>1475</v>
      </c>
    </row>
    <row r="249" spans="2:6" ht="30" x14ac:dyDescent="0.25">
      <c r="B249" s="81" t="s">
        <v>6</v>
      </c>
      <c r="C249" s="65" t="s">
        <v>1110</v>
      </c>
      <c r="D249" s="2" t="s">
        <v>8</v>
      </c>
      <c r="E249" s="10"/>
      <c r="F249" s="3">
        <v>1475</v>
      </c>
    </row>
    <row r="250" spans="2:6" ht="30" x14ac:dyDescent="0.25">
      <c r="B250" s="81" t="s">
        <v>6</v>
      </c>
      <c r="C250" s="65" t="s">
        <v>1113</v>
      </c>
      <c r="D250" s="8" t="s">
        <v>1116</v>
      </c>
      <c r="E250" s="10"/>
      <c r="F250" s="3">
        <v>17700</v>
      </c>
    </row>
    <row r="251" spans="2:6" ht="30" x14ac:dyDescent="0.25">
      <c r="B251" s="81" t="s">
        <v>6</v>
      </c>
      <c r="C251" s="65" t="s">
        <v>1114</v>
      </c>
      <c r="D251" s="8" t="s">
        <v>1116</v>
      </c>
      <c r="E251" s="10"/>
      <c r="F251" s="3">
        <v>17700</v>
      </c>
    </row>
    <row r="252" spans="2:6" ht="30" x14ac:dyDescent="0.25">
      <c r="B252" s="81" t="s">
        <v>6</v>
      </c>
      <c r="C252" s="65" t="s">
        <v>1115</v>
      </c>
      <c r="D252" s="8" t="s">
        <v>1116</v>
      </c>
      <c r="E252" s="10"/>
      <c r="F252" s="3">
        <v>17700</v>
      </c>
    </row>
    <row r="253" spans="2:6" x14ac:dyDescent="0.25">
      <c r="B253" s="81" t="s">
        <v>6</v>
      </c>
      <c r="C253" s="66" t="s">
        <v>1117</v>
      </c>
      <c r="D253" s="10" t="s">
        <v>1139</v>
      </c>
      <c r="E253" s="10"/>
      <c r="F253" s="3">
        <v>1475</v>
      </c>
    </row>
    <row r="254" spans="2:6" x14ac:dyDescent="0.25">
      <c r="B254" s="81" t="s">
        <v>6</v>
      </c>
      <c r="C254" s="66" t="s">
        <v>1118</v>
      </c>
      <c r="D254" s="10" t="s">
        <v>1139</v>
      </c>
      <c r="E254" s="10"/>
      <c r="F254" s="3">
        <v>1475</v>
      </c>
    </row>
    <row r="255" spans="2:6" x14ac:dyDescent="0.25">
      <c r="B255" s="81" t="s">
        <v>6</v>
      </c>
      <c r="C255" s="66" t="s">
        <v>1119</v>
      </c>
      <c r="D255" s="10" t="s">
        <v>1139</v>
      </c>
      <c r="E255" s="10"/>
      <c r="F255" s="3">
        <v>1475</v>
      </c>
    </row>
    <row r="256" spans="2:6" x14ac:dyDescent="0.25">
      <c r="B256" s="81" t="s">
        <v>6</v>
      </c>
      <c r="C256" s="66" t="s">
        <v>1120</v>
      </c>
      <c r="D256" s="10" t="s">
        <v>1139</v>
      </c>
      <c r="E256" s="10"/>
      <c r="F256" s="3">
        <v>1475</v>
      </c>
    </row>
    <row r="257" spans="2:6" x14ac:dyDescent="0.25">
      <c r="B257" s="81" t="s">
        <v>6</v>
      </c>
      <c r="C257" s="66" t="s">
        <v>1121</v>
      </c>
      <c r="D257" s="10" t="s">
        <v>1139</v>
      </c>
      <c r="E257" s="10"/>
      <c r="F257" s="3">
        <v>1475</v>
      </c>
    </row>
    <row r="258" spans="2:6" x14ac:dyDescent="0.25">
      <c r="B258" s="81" t="s">
        <v>6</v>
      </c>
      <c r="C258" s="66" t="s">
        <v>661</v>
      </c>
      <c r="D258" s="10" t="s">
        <v>1139</v>
      </c>
      <c r="E258" s="10"/>
      <c r="F258" s="3">
        <v>1475</v>
      </c>
    </row>
    <row r="259" spans="2:6" x14ac:dyDescent="0.25">
      <c r="B259" s="81" t="s">
        <v>6</v>
      </c>
      <c r="C259" s="66" t="s">
        <v>1122</v>
      </c>
      <c r="D259" s="10" t="s">
        <v>1139</v>
      </c>
      <c r="E259" s="10"/>
      <c r="F259" s="3">
        <v>1475</v>
      </c>
    </row>
    <row r="260" spans="2:6" x14ac:dyDescent="0.25">
      <c r="B260" s="81" t="s">
        <v>6</v>
      </c>
      <c r="C260" s="66" t="s">
        <v>1123</v>
      </c>
      <c r="D260" s="10" t="s">
        <v>1139</v>
      </c>
      <c r="E260" s="10"/>
      <c r="F260" s="3">
        <v>1475</v>
      </c>
    </row>
    <row r="261" spans="2:6" x14ac:dyDescent="0.25">
      <c r="B261" s="81" t="s">
        <v>6</v>
      </c>
      <c r="C261" s="66" t="s">
        <v>1124</v>
      </c>
      <c r="D261" s="10" t="s">
        <v>1139</v>
      </c>
      <c r="E261" s="10"/>
      <c r="F261" s="3">
        <v>1475</v>
      </c>
    </row>
    <row r="262" spans="2:6" x14ac:dyDescent="0.25">
      <c r="B262" s="81" t="s">
        <v>6</v>
      </c>
      <c r="C262" s="66" t="s">
        <v>1125</v>
      </c>
      <c r="D262" s="10" t="s">
        <v>1139</v>
      </c>
      <c r="E262" s="10"/>
      <c r="F262" s="3">
        <v>1475</v>
      </c>
    </row>
    <row r="263" spans="2:6" x14ac:dyDescent="0.25">
      <c r="B263" s="81" t="s">
        <v>6</v>
      </c>
      <c r="C263" s="66" t="s">
        <v>1126</v>
      </c>
      <c r="D263" s="10" t="s">
        <v>1139</v>
      </c>
      <c r="E263" s="10"/>
      <c r="F263" s="3">
        <v>1475</v>
      </c>
    </row>
    <row r="264" spans="2:6" x14ac:dyDescent="0.25">
      <c r="B264" s="81" t="s">
        <v>6</v>
      </c>
      <c r="C264" s="66" t="s">
        <v>1127</v>
      </c>
      <c r="D264" s="10" t="s">
        <v>1139</v>
      </c>
      <c r="E264" s="10"/>
      <c r="F264" s="3">
        <v>1475</v>
      </c>
    </row>
    <row r="265" spans="2:6" x14ac:dyDescent="0.25">
      <c r="B265" s="81" t="s">
        <v>6</v>
      </c>
      <c r="C265" s="66" t="s">
        <v>1128</v>
      </c>
      <c r="D265" s="10" t="s">
        <v>1139</v>
      </c>
      <c r="E265" s="10"/>
      <c r="F265" s="3">
        <v>1475</v>
      </c>
    </row>
    <row r="266" spans="2:6" x14ac:dyDescent="0.25">
      <c r="B266" s="81" t="s">
        <v>6</v>
      </c>
      <c r="C266" s="66" t="s">
        <v>1129</v>
      </c>
      <c r="D266" s="10" t="s">
        <v>1139</v>
      </c>
      <c r="E266" s="10"/>
      <c r="F266" s="3">
        <v>1475</v>
      </c>
    </row>
    <row r="267" spans="2:6" x14ac:dyDescent="0.25">
      <c r="B267" s="81" t="s">
        <v>6</v>
      </c>
      <c r="C267" s="66" t="s">
        <v>1130</v>
      </c>
      <c r="D267" s="10" t="s">
        <v>1139</v>
      </c>
      <c r="E267" s="10"/>
      <c r="F267" s="3">
        <v>1475</v>
      </c>
    </row>
    <row r="268" spans="2:6" x14ac:dyDescent="0.25">
      <c r="B268" s="81" t="s">
        <v>6</v>
      </c>
      <c r="C268" s="66" t="s">
        <v>1131</v>
      </c>
      <c r="D268" s="10" t="s">
        <v>1139</v>
      </c>
      <c r="E268" s="10"/>
      <c r="F268" s="3">
        <v>1475</v>
      </c>
    </row>
    <row r="269" spans="2:6" x14ac:dyDescent="0.25">
      <c r="B269" s="81" t="s">
        <v>6</v>
      </c>
      <c r="C269" s="66" t="s">
        <v>1132</v>
      </c>
      <c r="D269" s="10" t="s">
        <v>1139</v>
      </c>
      <c r="E269" s="10"/>
      <c r="F269" s="3">
        <v>1475</v>
      </c>
    </row>
    <row r="270" spans="2:6" x14ac:dyDescent="0.25">
      <c r="B270" s="81" t="s">
        <v>6</v>
      </c>
      <c r="C270" s="66" t="s">
        <v>1133</v>
      </c>
      <c r="D270" s="10" t="s">
        <v>1139</v>
      </c>
      <c r="E270" s="10"/>
      <c r="F270" s="3">
        <v>1475</v>
      </c>
    </row>
    <row r="271" spans="2:6" x14ac:dyDescent="0.25">
      <c r="B271" s="81" t="s">
        <v>6</v>
      </c>
      <c r="C271" s="66" t="s">
        <v>1134</v>
      </c>
      <c r="D271" s="10" t="s">
        <v>1139</v>
      </c>
      <c r="E271" s="10"/>
      <c r="F271" s="3">
        <v>1475</v>
      </c>
    </row>
    <row r="272" spans="2:6" x14ac:dyDescent="0.25">
      <c r="B272" s="81" t="s">
        <v>6</v>
      </c>
      <c r="C272" s="66" t="s">
        <v>1135</v>
      </c>
      <c r="D272" s="10" t="s">
        <v>1139</v>
      </c>
      <c r="E272" s="10"/>
      <c r="F272" s="3">
        <v>1475</v>
      </c>
    </row>
    <row r="273" spans="2:6" x14ac:dyDescent="0.25">
      <c r="B273" s="81" t="s">
        <v>6</v>
      </c>
      <c r="C273" s="66" t="s">
        <v>1136</v>
      </c>
      <c r="D273" s="10" t="s">
        <v>1139</v>
      </c>
      <c r="E273" s="10"/>
      <c r="F273" s="3">
        <v>1475</v>
      </c>
    </row>
    <row r="274" spans="2:6" x14ac:dyDescent="0.25">
      <c r="B274" s="81" t="s">
        <v>6</v>
      </c>
      <c r="C274" s="66" t="s">
        <v>1137</v>
      </c>
      <c r="D274" s="10" t="s">
        <v>1139</v>
      </c>
      <c r="E274" s="10"/>
      <c r="F274" s="3">
        <v>1475</v>
      </c>
    </row>
    <row r="275" spans="2:6" x14ac:dyDescent="0.25">
      <c r="B275" s="81" t="s">
        <v>6</v>
      </c>
      <c r="C275" s="66" t="s">
        <v>1138</v>
      </c>
      <c r="D275" s="10" t="s">
        <v>1139</v>
      </c>
      <c r="E275" s="10"/>
      <c r="F275" s="3">
        <v>1475</v>
      </c>
    </row>
    <row r="276" spans="2:6" x14ac:dyDescent="0.25">
      <c r="B276" s="81" t="s">
        <v>6</v>
      </c>
      <c r="C276" s="65" t="s">
        <v>273</v>
      </c>
      <c r="D276" s="10" t="s">
        <v>1182</v>
      </c>
      <c r="E276" s="10"/>
      <c r="F276" s="10">
        <v>2150</v>
      </c>
    </row>
    <row r="277" spans="2:6" x14ac:dyDescent="0.25">
      <c r="B277" s="81" t="s">
        <v>6</v>
      </c>
      <c r="C277" s="65" t="s">
        <v>1140</v>
      </c>
      <c r="D277" s="10" t="s">
        <v>1182</v>
      </c>
      <c r="E277" s="10"/>
      <c r="F277" s="10">
        <v>2150</v>
      </c>
    </row>
    <row r="278" spans="2:6" x14ac:dyDescent="0.25">
      <c r="B278" s="81" t="s">
        <v>6</v>
      </c>
      <c r="C278" s="65" t="s">
        <v>1141</v>
      </c>
      <c r="D278" s="10" t="s">
        <v>1182</v>
      </c>
      <c r="E278" s="10"/>
      <c r="F278" s="10">
        <v>2150</v>
      </c>
    </row>
    <row r="279" spans="2:6" x14ac:dyDescent="0.25">
      <c r="B279" s="81" t="s">
        <v>6</v>
      </c>
      <c r="C279" s="65" t="s">
        <v>1142</v>
      </c>
      <c r="D279" s="10" t="s">
        <v>1182</v>
      </c>
      <c r="E279" s="10"/>
      <c r="F279" s="10">
        <v>2150</v>
      </c>
    </row>
    <row r="280" spans="2:6" x14ac:dyDescent="0.25">
      <c r="B280" s="81" t="s">
        <v>6</v>
      </c>
      <c r="C280" s="65" t="s">
        <v>328</v>
      </c>
      <c r="D280" s="10" t="s">
        <v>1182</v>
      </c>
      <c r="E280" s="10"/>
      <c r="F280" s="10">
        <v>2150</v>
      </c>
    </row>
    <row r="281" spans="2:6" x14ac:dyDescent="0.25">
      <c r="B281" s="81" t="s">
        <v>6</v>
      </c>
      <c r="C281" s="65" t="s">
        <v>1143</v>
      </c>
      <c r="D281" s="10" t="s">
        <v>1182</v>
      </c>
      <c r="E281" s="10"/>
      <c r="F281" s="10">
        <v>2150</v>
      </c>
    </row>
    <row r="282" spans="2:6" x14ac:dyDescent="0.25">
      <c r="B282" s="81" t="s">
        <v>6</v>
      </c>
      <c r="C282" s="65" t="s">
        <v>1144</v>
      </c>
      <c r="D282" s="10" t="s">
        <v>1182</v>
      </c>
      <c r="E282" s="10"/>
      <c r="F282" s="10">
        <v>2150</v>
      </c>
    </row>
    <row r="283" spans="2:6" x14ac:dyDescent="0.25">
      <c r="B283" s="81" t="s">
        <v>6</v>
      </c>
      <c r="C283" s="65" t="s">
        <v>1145</v>
      </c>
      <c r="D283" s="10" t="s">
        <v>1182</v>
      </c>
      <c r="E283" s="10"/>
      <c r="F283" s="10">
        <v>2150</v>
      </c>
    </row>
    <row r="284" spans="2:6" x14ac:dyDescent="0.25">
      <c r="B284" s="81" t="s">
        <v>6</v>
      </c>
      <c r="C284" s="65" t="s">
        <v>1146</v>
      </c>
      <c r="D284" s="10" t="s">
        <v>1182</v>
      </c>
      <c r="E284" s="10"/>
      <c r="F284" s="10">
        <v>2150</v>
      </c>
    </row>
    <row r="285" spans="2:6" x14ac:dyDescent="0.25">
      <c r="B285" s="81" t="s">
        <v>6</v>
      </c>
      <c r="C285" s="65" t="s">
        <v>1147</v>
      </c>
      <c r="D285" s="10" t="s">
        <v>1182</v>
      </c>
      <c r="E285" s="10"/>
      <c r="F285" s="10">
        <v>2150</v>
      </c>
    </row>
    <row r="286" spans="2:6" x14ac:dyDescent="0.25">
      <c r="B286" s="81" t="s">
        <v>6</v>
      </c>
      <c r="C286" s="65" t="s">
        <v>1148</v>
      </c>
      <c r="D286" s="10" t="s">
        <v>1182</v>
      </c>
      <c r="E286" s="10"/>
      <c r="F286" s="10">
        <v>2150</v>
      </c>
    </row>
    <row r="287" spans="2:6" x14ac:dyDescent="0.25">
      <c r="B287" s="81" t="s">
        <v>6</v>
      </c>
      <c r="C287" s="65" t="s">
        <v>1149</v>
      </c>
      <c r="D287" s="10" t="s">
        <v>1182</v>
      </c>
      <c r="E287" s="10"/>
      <c r="F287" s="10">
        <v>2150</v>
      </c>
    </row>
    <row r="288" spans="2:6" x14ac:dyDescent="0.25">
      <c r="B288" s="81" t="s">
        <v>6</v>
      </c>
      <c r="C288" s="65" t="s">
        <v>1150</v>
      </c>
      <c r="D288" s="10" t="s">
        <v>1182</v>
      </c>
      <c r="E288" s="10"/>
      <c r="F288" s="10">
        <v>2150</v>
      </c>
    </row>
    <row r="289" spans="2:6" x14ac:dyDescent="0.25">
      <c r="B289" s="81" t="s">
        <v>6</v>
      </c>
      <c r="C289" s="65" t="s">
        <v>1151</v>
      </c>
      <c r="D289" s="10" t="s">
        <v>1182</v>
      </c>
      <c r="E289" s="10"/>
      <c r="F289" s="10">
        <v>2150</v>
      </c>
    </row>
    <row r="290" spans="2:6" x14ac:dyDescent="0.25">
      <c r="B290" s="81" t="s">
        <v>6</v>
      </c>
      <c r="C290" s="65" t="s">
        <v>1152</v>
      </c>
      <c r="D290" s="10" t="s">
        <v>1182</v>
      </c>
      <c r="E290" s="10"/>
      <c r="F290" s="10">
        <v>2150</v>
      </c>
    </row>
    <row r="291" spans="2:6" x14ac:dyDescent="0.25">
      <c r="B291" s="81" t="s">
        <v>6</v>
      </c>
      <c r="C291" s="65" t="s">
        <v>1153</v>
      </c>
      <c r="D291" s="10" t="s">
        <v>1182</v>
      </c>
      <c r="E291" s="10"/>
      <c r="F291" s="10">
        <v>2150</v>
      </c>
    </row>
    <row r="292" spans="2:6" x14ac:dyDescent="0.25">
      <c r="B292" s="81" t="s">
        <v>6</v>
      </c>
      <c r="C292" s="65" t="s">
        <v>1154</v>
      </c>
      <c r="D292" s="10" t="s">
        <v>1182</v>
      </c>
      <c r="E292" s="10"/>
      <c r="F292" s="10">
        <v>2150</v>
      </c>
    </row>
    <row r="293" spans="2:6" x14ac:dyDescent="0.25">
      <c r="B293" s="81" t="s">
        <v>6</v>
      </c>
      <c r="C293" s="65" t="s">
        <v>1155</v>
      </c>
      <c r="D293" s="10" t="s">
        <v>1182</v>
      </c>
      <c r="E293" s="10"/>
      <c r="F293" s="10">
        <v>2150</v>
      </c>
    </row>
    <row r="294" spans="2:6" x14ac:dyDescent="0.25">
      <c r="B294" s="81" t="s">
        <v>6</v>
      </c>
      <c r="C294" s="65" t="s">
        <v>1156</v>
      </c>
      <c r="D294" s="10" t="s">
        <v>1182</v>
      </c>
      <c r="E294" s="10"/>
      <c r="F294" s="10">
        <v>2150</v>
      </c>
    </row>
    <row r="295" spans="2:6" x14ac:dyDescent="0.25">
      <c r="B295" s="81" t="s">
        <v>6</v>
      </c>
      <c r="C295" s="65" t="s">
        <v>1157</v>
      </c>
      <c r="D295" s="10" t="s">
        <v>1182</v>
      </c>
      <c r="E295" s="10"/>
      <c r="F295" s="10">
        <v>2150</v>
      </c>
    </row>
    <row r="296" spans="2:6" x14ac:dyDescent="0.25">
      <c r="B296" s="81" t="s">
        <v>6</v>
      </c>
      <c r="C296" s="65" t="s">
        <v>1158</v>
      </c>
      <c r="D296" s="10" t="s">
        <v>1182</v>
      </c>
      <c r="E296" s="10"/>
      <c r="F296" s="10">
        <v>2150</v>
      </c>
    </row>
    <row r="297" spans="2:6" x14ac:dyDescent="0.25">
      <c r="B297" s="81" t="s">
        <v>6</v>
      </c>
      <c r="C297" s="65" t="s">
        <v>1159</v>
      </c>
      <c r="D297" s="10" t="s">
        <v>1182</v>
      </c>
      <c r="E297" s="10"/>
      <c r="F297" s="10">
        <v>2150</v>
      </c>
    </row>
    <row r="298" spans="2:6" x14ac:dyDescent="0.25">
      <c r="B298" s="81" t="s">
        <v>6</v>
      </c>
      <c r="C298" s="65" t="s">
        <v>1160</v>
      </c>
      <c r="D298" s="10" t="s">
        <v>1182</v>
      </c>
      <c r="E298" s="10"/>
      <c r="F298" s="10">
        <v>2150</v>
      </c>
    </row>
    <row r="299" spans="2:6" x14ac:dyDescent="0.25">
      <c r="B299" s="81" t="s">
        <v>6</v>
      </c>
      <c r="C299" s="68" t="s">
        <v>1161</v>
      </c>
      <c r="D299" s="10" t="s">
        <v>1181</v>
      </c>
      <c r="E299" s="10"/>
      <c r="F299" s="10">
        <v>2150</v>
      </c>
    </row>
    <row r="300" spans="2:6" x14ac:dyDescent="0.25">
      <c r="B300" s="81" t="s">
        <v>6</v>
      </c>
      <c r="C300" s="68" t="s">
        <v>169</v>
      </c>
      <c r="D300" s="10" t="s">
        <v>1181</v>
      </c>
      <c r="E300" s="10"/>
      <c r="F300" s="10">
        <v>2150</v>
      </c>
    </row>
    <row r="301" spans="2:6" x14ac:dyDescent="0.25">
      <c r="B301" s="81" t="s">
        <v>6</v>
      </c>
      <c r="C301" s="68" t="s">
        <v>1162</v>
      </c>
      <c r="D301" s="10" t="s">
        <v>1181</v>
      </c>
      <c r="E301" s="10"/>
      <c r="F301" s="10">
        <v>2150</v>
      </c>
    </row>
    <row r="302" spans="2:6" x14ac:dyDescent="0.25">
      <c r="B302" s="81" t="s">
        <v>6</v>
      </c>
      <c r="C302" s="68" t="s">
        <v>194</v>
      </c>
      <c r="D302" s="10" t="s">
        <v>1181</v>
      </c>
      <c r="E302" s="10"/>
      <c r="F302" s="10">
        <v>2150</v>
      </c>
    </row>
    <row r="303" spans="2:6" x14ac:dyDescent="0.25">
      <c r="B303" s="81" t="s">
        <v>6</v>
      </c>
      <c r="C303" s="68" t="s">
        <v>171</v>
      </c>
      <c r="D303" s="10" t="s">
        <v>1181</v>
      </c>
      <c r="E303" s="10"/>
      <c r="F303" s="10">
        <v>2150</v>
      </c>
    </row>
    <row r="304" spans="2:6" x14ac:dyDescent="0.25">
      <c r="B304" s="81" t="s">
        <v>6</v>
      </c>
      <c r="C304" s="68" t="s">
        <v>152</v>
      </c>
      <c r="D304" s="10" t="s">
        <v>1181</v>
      </c>
      <c r="E304" s="10"/>
      <c r="F304" s="10">
        <v>2150</v>
      </c>
    </row>
    <row r="305" spans="2:6" x14ac:dyDescent="0.25">
      <c r="B305" s="81" t="s">
        <v>6</v>
      </c>
      <c r="C305" s="68" t="s">
        <v>162</v>
      </c>
      <c r="D305" s="10" t="s">
        <v>1181</v>
      </c>
      <c r="E305" s="10"/>
      <c r="F305" s="10">
        <v>2150</v>
      </c>
    </row>
    <row r="306" spans="2:6" x14ac:dyDescent="0.25">
      <c r="B306" s="81" t="s">
        <v>6</v>
      </c>
      <c r="C306" s="68" t="s">
        <v>1163</v>
      </c>
      <c r="D306" s="10" t="s">
        <v>1181</v>
      </c>
      <c r="E306" s="10"/>
      <c r="F306" s="10">
        <v>2150</v>
      </c>
    </row>
    <row r="307" spans="2:6" x14ac:dyDescent="0.25">
      <c r="B307" s="81" t="s">
        <v>6</v>
      </c>
      <c r="C307" s="68" t="s">
        <v>1164</v>
      </c>
      <c r="D307" s="10" t="s">
        <v>1180</v>
      </c>
      <c r="E307" s="10"/>
      <c r="F307" s="10">
        <v>2150</v>
      </c>
    </row>
    <row r="308" spans="2:6" x14ac:dyDescent="0.25">
      <c r="B308" s="81" t="s">
        <v>6</v>
      </c>
      <c r="C308" s="68" t="s">
        <v>1165</v>
      </c>
      <c r="D308" s="10" t="s">
        <v>1180</v>
      </c>
      <c r="E308" s="10"/>
      <c r="F308" s="10">
        <v>2150</v>
      </c>
    </row>
    <row r="309" spans="2:6" x14ac:dyDescent="0.25">
      <c r="B309" s="81" t="s">
        <v>6</v>
      </c>
      <c r="C309" s="68" t="s">
        <v>1166</v>
      </c>
      <c r="D309" s="10" t="s">
        <v>1180</v>
      </c>
      <c r="E309" s="10"/>
      <c r="F309" s="10">
        <v>2150</v>
      </c>
    </row>
    <row r="310" spans="2:6" x14ac:dyDescent="0.25">
      <c r="B310" s="81" t="s">
        <v>6</v>
      </c>
      <c r="C310" s="68" t="s">
        <v>1167</v>
      </c>
      <c r="D310" s="10" t="s">
        <v>1180</v>
      </c>
      <c r="E310" s="10"/>
      <c r="F310" s="10">
        <v>2150</v>
      </c>
    </row>
    <row r="311" spans="2:6" x14ac:dyDescent="0.25">
      <c r="B311" s="81" t="s">
        <v>6</v>
      </c>
      <c r="C311" s="68" t="s">
        <v>1168</v>
      </c>
      <c r="D311" s="10" t="s">
        <v>1180</v>
      </c>
      <c r="E311" s="10"/>
      <c r="F311" s="10">
        <v>2150</v>
      </c>
    </row>
    <row r="312" spans="2:6" x14ac:dyDescent="0.25">
      <c r="B312" s="81" t="s">
        <v>6</v>
      </c>
      <c r="C312" s="69" t="s">
        <v>1169</v>
      </c>
      <c r="D312" s="10" t="s">
        <v>1180</v>
      </c>
      <c r="E312" s="10"/>
      <c r="F312" s="10">
        <v>2150</v>
      </c>
    </row>
    <row r="313" spans="2:6" x14ac:dyDescent="0.25">
      <c r="B313" s="81" t="s">
        <v>6</v>
      </c>
      <c r="C313" s="69" t="s">
        <v>1170</v>
      </c>
      <c r="D313" s="10" t="s">
        <v>1180</v>
      </c>
      <c r="E313" s="10"/>
      <c r="F313" s="10">
        <v>2150</v>
      </c>
    </row>
    <row r="314" spans="2:6" x14ac:dyDescent="0.25">
      <c r="B314" s="81" t="s">
        <v>6</v>
      </c>
      <c r="C314" s="68" t="s">
        <v>1171</v>
      </c>
      <c r="D314" s="10" t="s">
        <v>1180</v>
      </c>
      <c r="E314" s="10"/>
      <c r="F314" s="10">
        <v>2150</v>
      </c>
    </row>
    <row r="315" spans="2:6" x14ac:dyDescent="0.25">
      <c r="B315" s="81" t="s">
        <v>6</v>
      </c>
      <c r="C315" s="68" t="s">
        <v>1172</v>
      </c>
      <c r="D315" s="10" t="s">
        <v>1180</v>
      </c>
      <c r="E315" s="10"/>
      <c r="F315" s="10">
        <v>2150</v>
      </c>
    </row>
    <row r="316" spans="2:6" x14ac:dyDescent="0.25">
      <c r="B316" s="81" t="s">
        <v>6</v>
      </c>
      <c r="C316" s="68" t="s">
        <v>1173</v>
      </c>
      <c r="D316" s="10" t="s">
        <v>1180</v>
      </c>
      <c r="E316" s="10"/>
      <c r="F316" s="10">
        <v>2150</v>
      </c>
    </row>
    <row r="317" spans="2:6" x14ac:dyDescent="0.25">
      <c r="B317" s="81" t="s">
        <v>6</v>
      </c>
      <c r="C317" s="68" t="s">
        <v>1174</v>
      </c>
      <c r="D317" s="10" t="s">
        <v>1180</v>
      </c>
      <c r="E317" s="10"/>
      <c r="F317" s="10">
        <v>2150</v>
      </c>
    </row>
    <row r="318" spans="2:6" x14ac:dyDescent="0.25">
      <c r="B318" s="81" t="s">
        <v>6</v>
      </c>
      <c r="C318" s="68" t="s">
        <v>332</v>
      </c>
      <c r="D318" s="10" t="s">
        <v>1180</v>
      </c>
      <c r="E318" s="10"/>
      <c r="F318" s="10">
        <v>2150</v>
      </c>
    </row>
    <row r="319" spans="2:6" x14ac:dyDescent="0.25">
      <c r="B319" s="81" t="s">
        <v>6</v>
      </c>
      <c r="C319" s="68" t="s">
        <v>1175</v>
      </c>
      <c r="D319" s="10" t="s">
        <v>1180</v>
      </c>
      <c r="E319" s="10"/>
      <c r="F319" s="10">
        <v>2150</v>
      </c>
    </row>
    <row r="320" spans="2:6" x14ac:dyDescent="0.25">
      <c r="B320" s="81" t="s">
        <v>6</v>
      </c>
      <c r="C320" s="70" t="s">
        <v>1176</v>
      </c>
      <c r="D320" s="10" t="s">
        <v>1180</v>
      </c>
      <c r="E320" s="10"/>
      <c r="F320" s="10">
        <v>2150</v>
      </c>
    </row>
    <row r="321" spans="2:6" x14ac:dyDescent="0.25">
      <c r="B321" s="81" t="s">
        <v>6</v>
      </c>
      <c r="C321" s="70" t="s">
        <v>1177</v>
      </c>
      <c r="D321" s="10" t="s">
        <v>1180</v>
      </c>
      <c r="E321" s="10"/>
      <c r="F321" s="10">
        <v>2150</v>
      </c>
    </row>
    <row r="322" spans="2:6" x14ac:dyDescent="0.25">
      <c r="B322" s="81" t="s">
        <v>6</v>
      </c>
      <c r="C322" s="70" t="s">
        <v>1111</v>
      </c>
      <c r="D322" s="10" t="s">
        <v>1180</v>
      </c>
      <c r="E322" s="10"/>
      <c r="F322" s="10">
        <v>2150</v>
      </c>
    </row>
    <row r="323" spans="2:6" x14ac:dyDescent="0.25">
      <c r="B323" s="81" t="s">
        <v>6</v>
      </c>
      <c r="C323" s="70" t="s">
        <v>1178</v>
      </c>
      <c r="D323" s="10" t="s">
        <v>1180</v>
      </c>
      <c r="E323" s="10"/>
      <c r="F323" s="10">
        <v>2150</v>
      </c>
    </row>
    <row r="324" spans="2:6" x14ac:dyDescent="0.25">
      <c r="B324" s="81" t="s">
        <v>6</v>
      </c>
      <c r="C324" s="70" t="s">
        <v>1179</v>
      </c>
      <c r="D324" s="10" t="s">
        <v>1180</v>
      </c>
      <c r="E324" s="10"/>
      <c r="F324" s="10">
        <v>2150</v>
      </c>
    </row>
    <row r="325" spans="2:6" x14ac:dyDescent="0.25">
      <c r="B325" s="81" t="s">
        <v>6</v>
      </c>
      <c r="C325" s="70" t="s">
        <v>1112</v>
      </c>
      <c r="D325" s="10" t="s">
        <v>1180</v>
      </c>
      <c r="E325" s="10"/>
      <c r="F325" s="10">
        <v>2150</v>
      </c>
    </row>
    <row r="326" spans="2:6" x14ac:dyDescent="0.25">
      <c r="B326" s="81" t="s">
        <v>6</v>
      </c>
      <c r="C326" s="70" t="s">
        <v>1183</v>
      </c>
      <c r="D326" s="10"/>
      <c r="E326" s="70" t="s">
        <v>1184</v>
      </c>
      <c r="F326" s="10">
        <v>12274</v>
      </c>
    </row>
    <row r="327" spans="2:6" x14ac:dyDescent="0.25">
      <c r="B327" s="81" t="s">
        <v>6</v>
      </c>
      <c r="C327" s="70" t="s">
        <v>337</v>
      </c>
      <c r="D327" s="10"/>
      <c r="E327" s="70" t="s">
        <v>1185</v>
      </c>
      <c r="F327" s="10">
        <v>5505.2406000000001</v>
      </c>
    </row>
    <row r="328" spans="2:6" x14ac:dyDescent="0.25">
      <c r="B328" s="81" t="s">
        <v>6</v>
      </c>
      <c r="C328" s="70" t="s">
        <v>1186</v>
      </c>
      <c r="D328" s="10"/>
      <c r="E328" s="70" t="s">
        <v>1187</v>
      </c>
      <c r="F328" s="10">
        <v>45492.82</v>
      </c>
    </row>
    <row r="329" spans="2:6" ht="30" x14ac:dyDescent="0.25">
      <c r="B329" s="81" t="s">
        <v>6</v>
      </c>
      <c r="C329" s="70" t="s">
        <v>328</v>
      </c>
      <c r="D329" s="10"/>
      <c r="E329" s="70" t="s">
        <v>1188</v>
      </c>
      <c r="F329" s="10">
        <v>50903.307000000001</v>
      </c>
    </row>
    <row r="330" spans="2:6" x14ac:dyDescent="0.25">
      <c r="B330" s="81" t="s">
        <v>6</v>
      </c>
      <c r="C330" s="70" t="s">
        <v>890</v>
      </c>
      <c r="D330" s="10"/>
      <c r="E330" s="70" t="s">
        <v>1189</v>
      </c>
      <c r="F330" s="10">
        <v>29857.14</v>
      </c>
    </row>
    <row r="331" spans="2:6" x14ac:dyDescent="0.25">
      <c r="B331" s="81" t="s">
        <v>6</v>
      </c>
      <c r="C331" s="70" t="s">
        <v>373</v>
      </c>
      <c r="D331" s="10"/>
      <c r="E331" s="70" t="s">
        <v>1190</v>
      </c>
      <c r="F331" s="10">
        <v>54033.524999999994</v>
      </c>
    </row>
    <row r="332" spans="2:6" ht="30" x14ac:dyDescent="0.25">
      <c r="B332" s="76" t="s">
        <v>115</v>
      </c>
      <c r="C332" s="77" t="s">
        <v>116</v>
      </c>
      <c r="D332" s="78" t="s">
        <v>117</v>
      </c>
      <c r="E332" s="79"/>
      <c r="F332" s="80">
        <v>1569.4</v>
      </c>
    </row>
    <row r="333" spans="2:6" ht="30" x14ac:dyDescent="0.25">
      <c r="B333" s="17" t="s">
        <v>115</v>
      </c>
      <c r="C333" s="18" t="s">
        <v>118</v>
      </c>
      <c r="D333" s="8" t="s">
        <v>117</v>
      </c>
      <c r="E333" s="1"/>
      <c r="F333" s="19">
        <v>1569.4</v>
      </c>
    </row>
    <row r="334" spans="2:6" ht="30" x14ac:dyDescent="0.25">
      <c r="B334" s="17" t="s">
        <v>115</v>
      </c>
      <c r="C334" s="18" t="s">
        <v>119</v>
      </c>
      <c r="D334" s="8" t="s">
        <v>117</v>
      </c>
      <c r="E334" s="1"/>
      <c r="F334" s="19">
        <v>1569.4</v>
      </c>
    </row>
    <row r="335" spans="2:6" ht="30" x14ac:dyDescent="0.25">
      <c r="B335" s="17" t="s">
        <v>115</v>
      </c>
      <c r="C335" s="18" t="s">
        <v>120</v>
      </c>
      <c r="D335" s="8" t="s">
        <v>117</v>
      </c>
      <c r="E335" s="1"/>
      <c r="F335" s="19">
        <v>1569.4</v>
      </c>
    </row>
    <row r="336" spans="2:6" ht="30" x14ac:dyDescent="0.25">
      <c r="B336" s="17" t="s">
        <v>115</v>
      </c>
      <c r="C336" s="18" t="s">
        <v>121</v>
      </c>
      <c r="D336" s="8" t="s">
        <v>117</v>
      </c>
      <c r="E336" s="1"/>
      <c r="F336" s="19">
        <v>1569.4</v>
      </c>
    </row>
    <row r="337" spans="2:6" ht="30" x14ac:dyDescent="0.25">
      <c r="B337" s="17" t="s">
        <v>115</v>
      </c>
      <c r="C337" s="18" t="s">
        <v>122</v>
      </c>
      <c r="D337" s="8" t="s">
        <v>117</v>
      </c>
      <c r="E337" s="1"/>
      <c r="F337" s="19">
        <v>1569.4</v>
      </c>
    </row>
    <row r="338" spans="2:6" ht="30" x14ac:dyDescent="0.25">
      <c r="B338" s="17" t="s">
        <v>115</v>
      </c>
      <c r="C338" s="18" t="s">
        <v>123</v>
      </c>
      <c r="D338" s="8" t="s">
        <v>117</v>
      </c>
      <c r="E338" s="1"/>
      <c r="F338" s="19">
        <v>1569.4</v>
      </c>
    </row>
    <row r="339" spans="2:6" ht="30" x14ac:dyDescent="0.25">
      <c r="B339" s="17" t="s">
        <v>115</v>
      </c>
      <c r="C339" s="18" t="s">
        <v>124</v>
      </c>
      <c r="D339" s="8" t="s">
        <v>117</v>
      </c>
      <c r="E339" s="1"/>
      <c r="F339" s="19">
        <v>1569.4</v>
      </c>
    </row>
    <row r="340" spans="2:6" ht="30" x14ac:dyDescent="0.25">
      <c r="B340" s="17" t="s">
        <v>115</v>
      </c>
      <c r="C340" s="18" t="s">
        <v>125</v>
      </c>
      <c r="D340" s="8" t="s">
        <v>117</v>
      </c>
      <c r="E340" s="1"/>
      <c r="F340" s="19">
        <v>1569.4</v>
      </c>
    </row>
    <row r="341" spans="2:6" ht="30" x14ac:dyDescent="0.25">
      <c r="B341" s="17" t="s">
        <v>115</v>
      </c>
      <c r="C341" s="18" t="s">
        <v>126</v>
      </c>
      <c r="D341" s="8" t="s">
        <v>117</v>
      </c>
      <c r="E341" s="1"/>
      <c r="F341" s="19">
        <v>1569.4</v>
      </c>
    </row>
    <row r="342" spans="2:6" ht="30" x14ac:dyDescent="0.25">
      <c r="B342" s="17" t="s">
        <v>115</v>
      </c>
      <c r="C342" s="18" t="s">
        <v>127</v>
      </c>
      <c r="D342" s="8" t="s">
        <v>117</v>
      </c>
      <c r="E342" s="1"/>
      <c r="F342" s="19">
        <v>1569.4</v>
      </c>
    </row>
    <row r="343" spans="2:6" ht="30" x14ac:dyDescent="0.25">
      <c r="B343" s="17" t="s">
        <v>115</v>
      </c>
      <c r="C343" s="18" t="s">
        <v>128</v>
      </c>
      <c r="D343" s="8" t="s">
        <v>117</v>
      </c>
      <c r="E343" s="1"/>
      <c r="F343" s="19">
        <v>1569.4</v>
      </c>
    </row>
    <row r="344" spans="2:6" ht="30" x14ac:dyDescent="0.25">
      <c r="B344" s="17" t="s">
        <v>115</v>
      </c>
      <c r="C344" s="18" t="s">
        <v>129</v>
      </c>
      <c r="D344" s="8" t="s">
        <v>117</v>
      </c>
      <c r="E344" s="1"/>
      <c r="F344" s="19">
        <v>1569.4</v>
      </c>
    </row>
    <row r="345" spans="2:6" ht="30" x14ac:dyDescent="0.25">
      <c r="B345" s="17" t="s">
        <v>115</v>
      </c>
      <c r="C345" s="18" t="s">
        <v>130</v>
      </c>
      <c r="D345" s="8" t="s">
        <v>117</v>
      </c>
      <c r="E345" s="1"/>
      <c r="F345" s="19">
        <v>1569.4</v>
      </c>
    </row>
    <row r="346" spans="2:6" ht="30" x14ac:dyDescent="0.25">
      <c r="B346" s="17" t="s">
        <v>115</v>
      </c>
      <c r="C346" s="18" t="s">
        <v>131</v>
      </c>
      <c r="D346" s="8" t="s">
        <v>117</v>
      </c>
      <c r="E346" s="1"/>
      <c r="F346" s="19">
        <v>1569.4</v>
      </c>
    </row>
    <row r="347" spans="2:6" ht="30" x14ac:dyDescent="0.25">
      <c r="B347" s="17" t="s">
        <v>115</v>
      </c>
      <c r="C347" s="18" t="s">
        <v>132</v>
      </c>
      <c r="D347" s="8" t="s">
        <v>117</v>
      </c>
      <c r="E347" s="1"/>
      <c r="F347" s="19">
        <v>1569.4</v>
      </c>
    </row>
    <row r="348" spans="2:6" ht="30" x14ac:dyDescent="0.25">
      <c r="B348" s="17" t="s">
        <v>115</v>
      </c>
      <c r="C348" s="18" t="s">
        <v>133</v>
      </c>
      <c r="D348" s="8" t="s">
        <v>117</v>
      </c>
      <c r="E348" s="1"/>
      <c r="F348" s="19">
        <v>1569.4</v>
      </c>
    </row>
    <row r="349" spans="2:6" ht="30" x14ac:dyDescent="0.25">
      <c r="B349" s="17" t="s">
        <v>115</v>
      </c>
      <c r="C349" s="18" t="s">
        <v>134</v>
      </c>
      <c r="D349" s="8" t="s">
        <v>117</v>
      </c>
      <c r="E349" s="1"/>
      <c r="F349" s="19">
        <v>1569.4</v>
      </c>
    </row>
    <row r="350" spans="2:6" ht="30" x14ac:dyDescent="0.25">
      <c r="B350" s="17" t="s">
        <v>115</v>
      </c>
      <c r="C350" s="18" t="s">
        <v>135</v>
      </c>
      <c r="D350" s="8" t="s">
        <v>117</v>
      </c>
      <c r="E350" s="1"/>
      <c r="F350" s="19">
        <v>1569.4</v>
      </c>
    </row>
    <row r="351" spans="2:6" ht="30" x14ac:dyDescent="0.25">
      <c r="B351" s="17" t="s">
        <v>115</v>
      </c>
      <c r="C351" s="18" t="s">
        <v>136</v>
      </c>
      <c r="D351" s="8" t="s">
        <v>117</v>
      </c>
      <c r="E351" s="1"/>
      <c r="F351" s="19">
        <v>1569.4</v>
      </c>
    </row>
    <row r="352" spans="2:6" ht="30" x14ac:dyDescent="0.25">
      <c r="B352" s="17" t="s">
        <v>115</v>
      </c>
      <c r="C352" s="18" t="s">
        <v>137</v>
      </c>
      <c r="D352" s="8" t="s">
        <v>117</v>
      </c>
      <c r="E352" s="1"/>
      <c r="F352" s="19">
        <v>1569.4</v>
      </c>
    </row>
    <row r="353" spans="2:6" ht="30" x14ac:dyDescent="0.25">
      <c r="B353" s="17" t="s">
        <v>115</v>
      </c>
      <c r="C353" s="18" t="s">
        <v>138</v>
      </c>
      <c r="D353" s="8" t="s">
        <v>117</v>
      </c>
      <c r="E353" s="1"/>
      <c r="F353" s="19">
        <v>1569.4</v>
      </c>
    </row>
    <row r="354" spans="2:6" ht="30" x14ac:dyDescent="0.25">
      <c r="B354" s="17" t="s">
        <v>115</v>
      </c>
      <c r="C354" s="18" t="s">
        <v>139</v>
      </c>
      <c r="D354" s="8" t="s">
        <v>117</v>
      </c>
      <c r="E354" s="1"/>
      <c r="F354" s="19">
        <v>1569.4</v>
      </c>
    </row>
    <row r="355" spans="2:6" ht="30" x14ac:dyDescent="0.25">
      <c r="B355" s="17" t="s">
        <v>115</v>
      </c>
      <c r="C355" s="18" t="s">
        <v>140</v>
      </c>
      <c r="D355" s="8" t="s">
        <v>117</v>
      </c>
      <c r="E355" s="1"/>
      <c r="F355" s="19">
        <v>1569.4</v>
      </c>
    </row>
    <row r="356" spans="2:6" ht="30" x14ac:dyDescent="0.25">
      <c r="B356" s="17" t="s">
        <v>115</v>
      </c>
      <c r="C356" s="18" t="s">
        <v>141</v>
      </c>
      <c r="D356" s="8" t="s">
        <v>117</v>
      </c>
      <c r="E356" s="1"/>
      <c r="F356" s="19">
        <v>1569.4</v>
      </c>
    </row>
    <row r="357" spans="2:6" ht="30" x14ac:dyDescent="0.25">
      <c r="B357" s="17" t="s">
        <v>115</v>
      </c>
      <c r="C357" s="18" t="s">
        <v>142</v>
      </c>
      <c r="D357" s="8" t="s">
        <v>117</v>
      </c>
      <c r="E357" s="1"/>
      <c r="F357" s="19">
        <v>1569.4</v>
      </c>
    </row>
    <row r="358" spans="2:6" ht="30" x14ac:dyDescent="0.25">
      <c r="B358" s="17" t="s">
        <v>115</v>
      </c>
      <c r="C358" s="18" t="s">
        <v>143</v>
      </c>
      <c r="D358" s="8" t="s">
        <v>117</v>
      </c>
      <c r="E358" s="1"/>
      <c r="F358" s="19">
        <v>1569.4</v>
      </c>
    </row>
    <row r="359" spans="2:6" ht="30" x14ac:dyDescent="0.25">
      <c r="B359" s="17" t="s">
        <v>115</v>
      </c>
      <c r="C359" s="18" t="s">
        <v>144</v>
      </c>
      <c r="D359" s="8" t="s">
        <v>117</v>
      </c>
      <c r="E359" s="1"/>
      <c r="F359" s="19">
        <v>1569.4</v>
      </c>
    </row>
    <row r="360" spans="2:6" ht="30" x14ac:dyDescent="0.25">
      <c r="B360" s="17" t="s">
        <v>115</v>
      </c>
      <c r="C360" s="18" t="s">
        <v>145</v>
      </c>
      <c r="D360" s="8" t="s">
        <v>117</v>
      </c>
      <c r="E360" s="1"/>
      <c r="F360" s="19">
        <v>1569.4</v>
      </c>
    </row>
    <row r="361" spans="2:6" ht="30" x14ac:dyDescent="0.25">
      <c r="B361" s="17" t="s">
        <v>115</v>
      </c>
      <c r="C361" s="18" t="s">
        <v>146</v>
      </c>
      <c r="D361" s="8" t="s">
        <v>117</v>
      </c>
      <c r="E361" s="1"/>
      <c r="F361" s="19">
        <v>1569.4</v>
      </c>
    </row>
    <row r="362" spans="2:6" ht="30" x14ac:dyDescent="0.25">
      <c r="B362" s="17" t="s">
        <v>115</v>
      </c>
      <c r="C362" s="18" t="s">
        <v>147</v>
      </c>
      <c r="D362" s="8" t="s">
        <v>117</v>
      </c>
      <c r="E362" s="1"/>
      <c r="F362" s="19">
        <v>1569.4</v>
      </c>
    </row>
    <row r="363" spans="2:6" ht="30" x14ac:dyDescent="0.25">
      <c r="B363" s="17" t="s">
        <v>115</v>
      </c>
      <c r="C363" s="1" t="s">
        <v>148</v>
      </c>
      <c r="D363" s="8" t="s">
        <v>149</v>
      </c>
      <c r="E363" s="10"/>
      <c r="F363" s="3">
        <v>9470</v>
      </c>
    </row>
    <row r="364" spans="2:6" ht="30" x14ac:dyDescent="0.25">
      <c r="B364" s="17" t="s">
        <v>115</v>
      </c>
      <c r="C364" s="1" t="s">
        <v>150</v>
      </c>
      <c r="D364" s="8" t="s">
        <v>151</v>
      </c>
      <c r="E364" s="10"/>
      <c r="F364" s="3">
        <v>18847</v>
      </c>
    </row>
    <row r="365" spans="2:6" ht="30" x14ac:dyDescent="0.25">
      <c r="B365" s="17" t="s">
        <v>115</v>
      </c>
      <c r="C365" s="1" t="s">
        <v>21</v>
      </c>
      <c r="D365" s="8" t="s">
        <v>151</v>
      </c>
      <c r="E365" s="10"/>
      <c r="F365" s="3">
        <v>18847</v>
      </c>
    </row>
    <row r="366" spans="2:6" ht="30" x14ac:dyDescent="0.25">
      <c r="B366" s="17" t="s">
        <v>115</v>
      </c>
      <c r="C366" s="1" t="s">
        <v>13</v>
      </c>
      <c r="D366" s="8" t="s">
        <v>151</v>
      </c>
      <c r="E366" s="10"/>
      <c r="F366" s="3">
        <v>18847</v>
      </c>
    </row>
    <row r="367" spans="2:6" ht="30" x14ac:dyDescent="0.25">
      <c r="B367" s="17" t="s">
        <v>115</v>
      </c>
      <c r="C367" s="1" t="s">
        <v>152</v>
      </c>
      <c r="D367" s="8" t="s">
        <v>151</v>
      </c>
      <c r="E367" s="10"/>
      <c r="F367" s="3">
        <v>18847</v>
      </c>
    </row>
    <row r="368" spans="2:6" ht="30" x14ac:dyDescent="0.25">
      <c r="B368" s="17" t="s">
        <v>115</v>
      </c>
      <c r="C368" s="1" t="s">
        <v>153</v>
      </c>
      <c r="D368" s="8" t="s">
        <v>151</v>
      </c>
      <c r="E368" s="10"/>
      <c r="F368" s="3">
        <v>18847</v>
      </c>
    </row>
    <row r="369" spans="2:6" x14ac:dyDescent="0.25">
      <c r="B369" s="17" t="s">
        <v>115</v>
      </c>
      <c r="C369" s="1" t="s">
        <v>154</v>
      </c>
      <c r="D369" s="8" t="s">
        <v>155</v>
      </c>
      <c r="E369" s="10"/>
      <c r="F369" s="3">
        <v>4720</v>
      </c>
    </row>
    <row r="370" spans="2:6" x14ac:dyDescent="0.25">
      <c r="B370" s="17" t="s">
        <v>115</v>
      </c>
      <c r="C370" s="1" t="s">
        <v>156</v>
      </c>
      <c r="D370" s="10" t="s">
        <v>155</v>
      </c>
      <c r="E370" s="10"/>
      <c r="F370" s="3">
        <v>4720</v>
      </c>
    </row>
    <row r="371" spans="2:6" x14ac:dyDescent="0.25">
      <c r="B371" s="17" t="s">
        <v>115</v>
      </c>
      <c r="C371" s="1" t="s">
        <v>9</v>
      </c>
      <c r="D371" s="10" t="s">
        <v>155</v>
      </c>
      <c r="E371" s="10"/>
      <c r="F371" s="3">
        <v>4720</v>
      </c>
    </row>
    <row r="372" spans="2:6" x14ac:dyDescent="0.25">
      <c r="B372" s="17" t="s">
        <v>115</v>
      </c>
      <c r="C372" s="1" t="s">
        <v>157</v>
      </c>
      <c r="D372" s="10" t="s">
        <v>155</v>
      </c>
      <c r="E372" s="10"/>
      <c r="F372" s="3">
        <v>4720</v>
      </c>
    </row>
    <row r="373" spans="2:6" x14ac:dyDescent="0.25">
      <c r="B373" s="17" t="s">
        <v>115</v>
      </c>
      <c r="C373" s="1" t="s">
        <v>158</v>
      </c>
      <c r="D373" s="10" t="s">
        <v>155</v>
      </c>
      <c r="E373" s="10"/>
      <c r="F373" s="3">
        <v>4720</v>
      </c>
    </row>
    <row r="374" spans="2:6" x14ac:dyDescent="0.25">
      <c r="B374" s="17" t="s">
        <v>115</v>
      </c>
      <c r="C374" s="1" t="s">
        <v>159</v>
      </c>
      <c r="D374" s="10" t="s">
        <v>155</v>
      </c>
      <c r="E374" s="10"/>
      <c r="F374" s="3">
        <v>4720</v>
      </c>
    </row>
    <row r="375" spans="2:6" ht="30" x14ac:dyDescent="0.25">
      <c r="B375" s="17" t="s">
        <v>115</v>
      </c>
      <c r="C375" s="1" t="s">
        <v>160</v>
      </c>
      <c r="D375" s="8" t="s">
        <v>161</v>
      </c>
      <c r="E375" s="10"/>
      <c r="F375" s="3">
        <v>1569</v>
      </c>
    </row>
    <row r="376" spans="2:6" ht="30" x14ac:dyDescent="0.25">
      <c r="B376" s="17" t="s">
        <v>115</v>
      </c>
      <c r="C376" s="1" t="s">
        <v>157</v>
      </c>
      <c r="D376" s="8" t="s">
        <v>161</v>
      </c>
      <c r="E376" s="10"/>
      <c r="F376" s="3">
        <v>1569</v>
      </c>
    </row>
    <row r="377" spans="2:6" ht="30" x14ac:dyDescent="0.25">
      <c r="B377" s="17" t="s">
        <v>115</v>
      </c>
      <c r="C377" s="1" t="s">
        <v>162</v>
      </c>
      <c r="D377" s="8" t="s">
        <v>161</v>
      </c>
      <c r="E377" s="10"/>
      <c r="F377" s="3">
        <v>1569</v>
      </c>
    </row>
    <row r="378" spans="2:6" ht="30" x14ac:dyDescent="0.25">
      <c r="B378" s="17" t="s">
        <v>115</v>
      </c>
      <c r="C378" s="1" t="s">
        <v>163</v>
      </c>
      <c r="D378" s="8" t="s">
        <v>161</v>
      </c>
      <c r="E378" s="10"/>
      <c r="F378" s="3">
        <v>1569</v>
      </c>
    </row>
    <row r="379" spans="2:6" ht="30" x14ac:dyDescent="0.25">
      <c r="B379" s="17" t="s">
        <v>115</v>
      </c>
      <c r="C379" s="1" t="s">
        <v>164</v>
      </c>
      <c r="D379" s="8" t="s">
        <v>161</v>
      </c>
      <c r="E379" s="10"/>
      <c r="F379" s="3">
        <v>1569</v>
      </c>
    </row>
    <row r="380" spans="2:6" ht="30" x14ac:dyDescent="0.25">
      <c r="B380" s="17" t="s">
        <v>115</v>
      </c>
      <c r="C380" s="1" t="s">
        <v>165</v>
      </c>
      <c r="D380" s="8" t="s">
        <v>161</v>
      </c>
      <c r="E380" s="10"/>
      <c r="F380" s="3">
        <v>1569</v>
      </c>
    </row>
    <row r="381" spans="2:6" ht="30" x14ac:dyDescent="0.25">
      <c r="B381" s="17" t="s">
        <v>115</v>
      </c>
      <c r="C381" s="1" t="s">
        <v>166</v>
      </c>
      <c r="D381" s="8" t="s">
        <v>161</v>
      </c>
      <c r="E381" s="10"/>
      <c r="F381" s="3">
        <v>1569</v>
      </c>
    </row>
    <row r="382" spans="2:6" ht="30" x14ac:dyDescent="0.25">
      <c r="B382" s="17" t="s">
        <v>115</v>
      </c>
      <c r="C382" s="1" t="s">
        <v>10</v>
      </c>
      <c r="D382" s="8" t="s">
        <v>161</v>
      </c>
      <c r="E382" s="10"/>
      <c r="F382" s="3">
        <v>1569</v>
      </c>
    </row>
    <row r="383" spans="2:6" ht="30" x14ac:dyDescent="0.25">
      <c r="B383" s="17" t="s">
        <v>115</v>
      </c>
      <c r="C383" s="1" t="s">
        <v>167</v>
      </c>
      <c r="D383" s="8" t="s">
        <v>161</v>
      </c>
      <c r="E383" s="10"/>
      <c r="F383" s="3">
        <v>1569</v>
      </c>
    </row>
    <row r="384" spans="2:6" ht="30" x14ac:dyDescent="0.25">
      <c r="B384" s="17" t="s">
        <v>115</v>
      </c>
      <c r="C384" s="1" t="s">
        <v>9</v>
      </c>
      <c r="D384" s="8" t="s">
        <v>161</v>
      </c>
      <c r="E384" s="10"/>
      <c r="F384" s="3">
        <v>1569</v>
      </c>
    </row>
    <row r="385" spans="2:6" ht="30" x14ac:dyDescent="0.25">
      <c r="B385" s="17" t="s">
        <v>115</v>
      </c>
      <c r="C385" s="1" t="s">
        <v>168</v>
      </c>
      <c r="D385" s="8" t="s">
        <v>161</v>
      </c>
      <c r="E385" s="10"/>
      <c r="F385" s="3">
        <v>1569</v>
      </c>
    </row>
    <row r="386" spans="2:6" ht="30" x14ac:dyDescent="0.25">
      <c r="B386" s="17" t="s">
        <v>115</v>
      </c>
      <c r="C386" s="1" t="s">
        <v>153</v>
      </c>
      <c r="D386" s="8" t="s">
        <v>161</v>
      </c>
      <c r="E386" s="10"/>
      <c r="F386" s="3">
        <v>1569</v>
      </c>
    </row>
    <row r="387" spans="2:6" ht="30" x14ac:dyDescent="0.25">
      <c r="B387" s="17" t="s">
        <v>115</v>
      </c>
      <c r="C387" s="1" t="s">
        <v>148</v>
      </c>
      <c r="D387" s="8" t="s">
        <v>161</v>
      </c>
      <c r="E387" s="10"/>
      <c r="F387" s="3">
        <v>1569</v>
      </c>
    </row>
    <row r="388" spans="2:6" ht="30" x14ac:dyDescent="0.25">
      <c r="B388" s="17" t="s">
        <v>115</v>
      </c>
      <c r="C388" s="1" t="s">
        <v>169</v>
      </c>
      <c r="D388" s="8" t="s">
        <v>161</v>
      </c>
      <c r="E388" s="10"/>
      <c r="F388" s="3">
        <v>1569</v>
      </c>
    </row>
    <row r="389" spans="2:6" ht="30" x14ac:dyDescent="0.25">
      <c r="B389" s="17" t="s">
        <v>115</v>
      </c>
      <c r="C389" s="1" t="s">
        <v>170</v>
      </c>
      <c r="D389" s="8" t="s">
        <v>161</v>
      </c>
      <c r="E389" s="10"/>
      <c r="F389" s="3">
        <v>1569</v>
      </c>
    </row>
    <row r="390" spans="2:6" ht="30" x14ac:dyDescent="0.25">
      <c r="B390" s="17" t="s">
        <v>115</v>
      </c>
      <c r="C390" s="1" t="s">
        <v>171</v>
      </c>
      <c r="D390" s="8" t="s">
        <v>161</v>
      </c>
      <c r="E390" s="10"/>
      <c r="F390" s="3">
        <v>1569</v>
      </c>
    </row>
    <row r="391" spans="2:6" ht="30" x14ac:dyDescent="0.25">
      <c r="B391" s="17" t="s">
        <v>115</v>
      </c>
      <c r="C391" s="1" t="s">
        <v>159</v>
      </c>
      <c r="D391" s="8" t="s">
        <v>161</v>
      </c>
      <c r="E391" s="10"/>
      <c r="F391" s="3">
        <v>1569</v>
      </c>
    </row>
    <row r="392" spans="2:6" ht="30" x14ac:dyDescent="0.25">
      <c r="B392" s="17" t="s">
        <v>115</v>
      </c>
      <c r="C392" s="1" t="s">
        <v>172</v>
      </c>
      <c r="D392" s="8" t="s">
        <v>161</v>
      </c>
      <c r="E392" s="10"/>
      <c r="F392" s="3">
        <v>1569</v>
      </c>
    </row>
    <row r="393" spans="2:6" ht="30" x14ac:dyDescent="0.25">
      <c r="B393" s="17" t="s">
        <v>115</v>
      </c>
      <c r="C393" s="1" t="s">
        <v>173</v>
      </c>
      <c r="D393" s="8" t="s">
        <v>161</v>
      </c>
      <c r="E393" s="10"/>
      <c r="F393" s="3">
        <v>1569</v>
      </c>
    </row>
    <row r="394" spans="2:6" ht="30" x14ac:dyDescent="0.25">
      <c r="B394" s="17" t="s">
        <v>115</v>
      </c>
      <c r="C394" s="1" t="s">
        <v>174</v>
      </c>
      <c r="D394" s="8" t="s">
        <v>161</v>
      </c>
      <c r="E394" s="10"/>
      <c r="F394" s="3">
        <v>1569</v>
      </c>
    </row>
    <row r="395" spans="2:6" ht="30" x14ac:dyDescent="0.25">
      <c r="B395" s="17" t="s">
        <v>115</v>
      </c>
      <c r="C395" s="1" t="s">
        <v>175</v>
      </c>
      <c r="D395" s="8" t="s">
        <v>161</v>
      </c>
      <c r="E395" s="10"/>
      <c r="F395" s="3">
        <v>1569</v>
      </c>
    </row>
    <row r="396" spans="2:6" ht="30" x14ac:dyDescent="0.25">
      <c r="B396" s="17" t="s">
        <v>115</v>
      </c>
      <c r="C396" s="1" t="s">
        <v>176</v>
      </c>
      <c r="D396" s="8" t="s">
        <v>161</v>
      </c>
      <c r="E396" s="10"/>
      <c r="F396" s="3">
        <v>1569</v>
      </c>
    </row>
    <row r="397" spans="2:6" ht="30" x14ac:dyDescent="0.25">
      <c r="B397" s="17" t="s">
        <v>115</v>
      </c>
      <c r="C397" s="1" t="s">
        <v>19</v>
      </c>
      <c r="D397" s="8" t="s">
        <v>161</v>
      </c>
      <c r="E397" s="10"/>
      <c r="F397" s="3">
        <v>1569</v>
      </c>
    </row>
    <row r="398" spans="2:6" ht="30" x14ac:dyDescent="0.25">
      <c r="B398" s="17" t="s">
        <v>115</v>
      </c>
      <c r="C398" s="1" t="s">
        <v>11</v>
      </c>
      <c r="D398" s="8" t="s">
        <v>161</v>
      </c>
      <c r="E398" s="10"/>
      <c r="F398" s="3">
        <v>1569</v>
      </c>
    </row>
    <row r="399" spans="2:6" ht="30" x14ac:dyDescent="0.25">
      <c r="B399" s="17" t="s">
        <v>115</v>
      </c>
      <c r="C399" s="1" t="s">
        <v>177</v>
      </c>
      <c r="D399" s="8" t="s">
        <v>161</v>
      </c>
      <c r="E399" s="10"/>
      <c r="F399" s="3">
        <v>1569</v>
      </c>
    </row>
    <row r="400" spans="2:6" ht="30" x14ac:dyDescent="0.25">
      <c r="B400" s="17" t="s">
        <v>115</v>
      </c>
      <c r="C400" s="1" t="s">
        <v>178</v>
      </c>
      <c r="D400" s="8" t="s">
        <v>161</v>
      </c>
      <c r="E400" s="10"/>
      <c r="F400" s="3">
        <v>1569</v>
      </c>
    </row>
    <row r="401" spans="2:6" ht="30" x14ac:dyDescent="0.25">
      <c r="B401" s="17" t="s">
        <v>115</v>
      </c>
      <c r="C401" s="1" t="s">
        <v>179</v>
      </c>
      <c r="D401" s="8" t="s">
        <v>161</v>
      </c>
      <c r="E401" s="10"/>
      <c r="F401" s="3">
        <v>1569</v>
      </c>
    </row>
    <row r="402" spans="2:6" ht="30" x14ac:dyDescent="0.25">
      <c r="B402" s="17" t="s">
        <v>115</v>
      </c>
      <c r="C402" s="1" t="s">
        <v>156</v>
      </c>
      <c r="D402" s="8" t="s">
        <v>161</v>
      </c>
      <c r="E402" s="10"/>
      <c r="F402" s="3">
        <v>1569</v>
      </c>
    </row>
    <row r="403" spans="2:6" ht="30" x14ac:dyDescent="0.25">
      <c r="B403" s="17" t="s">
        <v>115</v>
      </c>
      <c r="C403" s="1" t="s">
        <v>154</v>
      </c>
      <c r="D403" s="8" t="s">
        <v>161</v>
      </c>
      <c r="E403" s="10"/>
      <c r="F403" s="3">
        <v>1569</v>
      </c>
    </row>
    <row r="404" spans="2:6" ht="30" x14ac:dyDescent="0.25">
      <c r="B404" s="17" t="s">
        <v>115</v>
      </c>
      <c r="C404" s="1" t="s">
        <v>21</v>
      </c>
      <c r="D404" s="8" t="s">
        <v>161</v>
      </c>
      <c r="E404" s="10"/>
      <c r="F404" s="3">
        <v>1569</v>
      </c>
    </row>
    <row r="405" spans="2:6" ht="30" x14ac:dyDescent="0.25">
      <c r="B405" s="17" t="s">
        <v>115</v>
      </c>
      <c r="C405" s="1" t="s">
        <v>180</v>
      </c>
      <c r="D405" s="8" t="s">
        <v>161</v>
      </c>
      <c r="E405" s="10"/>
      <c r="F405" s="3">
        <v>1570</v>
      </c>
    </row>
    <row r="406" spans="2:6" ht="30" x14ac:dyDescent="0.25">
      <c r="B406" s="17" t="s">
        <v>115</v>
      </c>
      <c r="C406" s="1" t="s">
        <v>181</v>
      </c>
      <c r="D406" s="8" t="s">
        <v>161</v>
      </c>
      <c r="E406" s="10"/>
      <c r="F406" s="3">
        <v>1570</v>
      </c>
    </row>
    <row r="407" spans="2:6" ht="30" x14ac:dyDescent="0.25">
      <c r="B407" s="17" t="s">
        <v>115</v>
      </c>
      <c r="C407" s="1" t="s">
        <v>14</v>
      </c>
      <c r="D407" s="8" t="s">
        <v>161</v>
      </c>
      <c r="E407" s="10"/>
      <c r="F407" s="3">
        <v>1570</v>
      </c>
    </row>
    <row r="408" spans="2:6" ht="30" x14ac:dyDescent="0.25">
      <c r="B408" s="17" t="s">
        <v>115</v>
      </c>
      <c r="C408" s="1" t="s">
        <v>182</v>
      </c>
      <c r="D408" s="8" t="s">
        <v>161</v>
      </c>
      <c r="E408" s="10"/>
      <c r="F408" s="3">
        <v>1570</v>
      </c>
    </row>
    <row r="409" spans="2:6" ht="30" x14ac:dyDescent="0.25">
      <c r="B409" s="17" t="s">
        <v>115</v>
      </c>
      <c r="C409" s="1" t="s">
        <v>183</v>
      </c>
      <c r="D409" s="8" t="s">
        <v>161</v>
      </c>
      <c r="E409" s="10"/>
      <c r="F409" s="3">
        <v>1570</v>
      </c>
    </row>
    <row r="410" spans="2:6" ht="30" x14ac:dyDescent="0.25">
      <c r="B410" s="17" t="s">
        <v>115</v>
      </c>
      <c r="C410" s="1" t="s">
        <v>184</v>
      </c>
      <c r="D410" s="8" t="s">
        <v>161</v>
      </c>
      <c r="E410" s="10"/>
      <c r="F410" s="3">
        <v>1570</v>
      </c>
    </row>
    <row r="411" spans="2:6" ht="30" x14ac:dyDescent="0.25">
      <c r="B411" s="17" t="s">
        <v>115</v>
      </c>
      <c r="C411" s="1" t="s">
        <v>185</v>
      </c>
      <c r="D411" s="8" t="s">
        <v>161</v>
      </c>
      <c r="E411" s="10"/>
      <c r="F411" s="3">
        <v>1570</v>
      </c>
    </row>
    <row r="412" spans="2:6" ht="30" x14ac:dyDescent="0.25">
      <c r="B412" s="17" t="s">
        <v>115</v>
      </c>
      <c r="C412" s="1" t="s">
        <v>13</v>
      </c>
      <c r="D412" s="8" t="s">
        <v>161</v>
      </c>
      <c r="E412" s="10"/>
      <c r="F412" s="3">
        <v>1570</v>
      </c>
    </row>
    <row r="413" spans="2:6" ht="30" x14ac:dyDescent="0.25">
      <c r="B413" s="17" t="s">
        <v>115</v>
      </c>
      <c r="C413" s="1" t="s">
        <v>186</v>
      </c>
      <c r="D413" s="8" t="s">
        <v>161</v>
      </c>
      <c r="E413" s="10"/>
      <c r="F413" s="3">
        <v>1570</v>
      </c>
    </row>
    <row r="414" spans="2:6" ht="30" x14ac:dyDescent="0.25">
      <c r="B414" s="17" t="s">
        <v>115</v>
      </c>
      <c r="C414" s="1" t="s">
        <v>187</v>
      </c>
      <c r="D414" s="8" t="s">
        <v>161</v>
      </c>
      <c r="E414" s="10"/>
      <c r="F414" s="3">
        <v>1570</v>
      </c>
    </row>
    <row r="415" spans="2:6" ht="30" x14ac:dyDescent="0.25">
      <c r="B415" s="17" t="s">
        <v>115</v>
      </c>
      <c r="C415" s="1" t="s">
        <v>188</v>
      </c>
      <c r="D415" s="8" t="s">
        <v>161</v>
      </c>
      <c r="E415" s="10"/>
      <c r="F415" s="3">
        <v>1570</v>
      </c>
    </row>
    <row r="416" spans="2:6" ht="30" x14ac:dyDescent="0.25">
      <c r="B416" s="17" t="s">
        <v>115</v>
      </c>
      <c r="C416" s="1" t="s">
        <v>189</v>
      </c>
      <c r="D416" s="8" t="s">
        <v>161</v>
      </c>
      <c r="E416" s="10"/>
      <c r="F416" s="3">
        <v>1570</v>
      </c>
    </row>
    <row r="417" spans="2:6" ht="30" x14ac:dyDescent="0.25">
      <c r="B417" s="17" t="s">
        <v>115</v>
      </c>
      <c r="C417" s="1" t="s">
        <v>190</v>
      </c>
      <c r="D417" s="8" t="s">
        <v>161</v>
      </c>
      <c r="E417" s="10"/>
      <c r="F417" s="3">
        <v>1570</v>
      </c>
    </row>
    <row r="418" spans="2:6" ht="30" x14ac:dyDescent="0.25">
      <c r="B418" s="17" t="s">
        <v>115</v>
      </c>
      <c r="C418" s="1" t="s">
        <v>191</v>
      </c>
      <c r="D418" s="8" t="s">
        <v>161</v>
      </c>
      <c r="E418" s="10"/>
      <c r="F418" s="3">
        <v>1570</v>
      </c>
    </row>
    <row r="419" spans="2:6" ht="30" x14ac:dyDescent="0.25">
      <c r="B419" s="17" t="s">
        <v>115</v>
      </c>
      <c r="C419" s="1" t="s">
        <v>192</v>
      </c>
      <c r="D419" s="8" t="s">
        <v>161</v>
      </c>
      <c r="E419" s="10"/>
      <c r="F419" s="3">
        <v>1570</v>
      </c>
    </row>
    <row r="420" spans="2:6" ht="30" x14ac:dyDescent="0.25">
      <c r="B420" s="17" t="s">
        <v>115</v>
      </c>
      <c r="C420" s="1" t="s">
        <v>193</v>
      </c>
      <c r="D420" s="8" t="s">
        <v>161</v>
      </c>
      <c r="E420" s="10"/>
      <c r="F420" s="3">
        <v>1570</v>
      </c>
    </row>
    <row r="421" spans="2:6" ht="30" x14ac:dyDescent="0.25">
      <c r="B421" s="17" t="s">
        <v>115</v>
      </c>
      <c r="C421" s="1" t="s">
        <v>194</v>
      </c>
      <c r="D421" s="8" t="s">
        <v>161</v>
      </c>
      <c r="E421" s="10"/>
      <c r="F421" s="3">
        <v>1570</v>
      </c>
    </row>
    <row r="422" spans="2:6" ht="30" x14ac:dyDescent="0.25">
      <c r="B422" s="17" t="s">
        <v>115</v>
      </c>
      <c r="C422" s="1" t="s">
        <v>195</v>
      </c>
      <c r="D422" s="8" t="s">
        <v>161</v>
      </c>
      <c r="E422" s="10"/>
      <c r="F422" s="3">
        <v>1570</v>
      </c>
    </row>
    <row r="423" spans="2:6" ht="30" x14ac:dyDescent="0.25">
      <c r="B423" s="17" t="s">
        <v>115</v>
      </c>
      <c r="C423" s="1" t="s">
        <v>158</v>
      </c>
      <c r="D423" s="8" t="s">
        <v>161</v>
      </c>
      <c r="E423" s="10"/>
      <c r="F423" s="3">
        <v>1570</v>
      </c>
    </row>
    <row r="424" spans="2:6" ht="30" x14ac:dyDescent="0.25">
      <c r="B424" s="17" t="s">
        <v>115</v>
      </c>
      <c r="C424" s="1" t="s">
        <v>196</v>
      </c>
      <c r="D424" s="8" t="s">
        <v>161</v>
      </c>
      <c r="E424" s="10"/>
      <c r="F424" s="3">
        <v>1570</v>
      </c>
    </row>
    <row r="425" spans="2:6" ht="30" x14ac:dyDescent="0.25">
      <c r="B425" s="17" t="s">
        <v>115</v>
      </c>
      <c r="C425" s="1" t="s">
        <v>197</v>
      </c>
      <c r="D425" s="8" t="s">
        <v>161</v>
      </c>
      <c r="E425" s="10"/>
      <c r="F425" s="3">
        <v>1570</v>
      </c>
    </row>
    <row r="426" spans="2:6" ht="30" x14ac:dyDescent="0.25">
      <c r="B426" s="17" t="s">
        <v>115</v>
      </c>
      <c r="C426" s="1" t="s">
        <v>170</v>
      </c>
      <c r="D426" s="8" t="s">
        <v>198</v>
      </c>
      <c r="E426" s="10"/>
      <c r="F426" s="3">
        <v>1570</v>
      </c>
    </row>
    <row r="427" spans="2:6" ht="30" x14ac:dyDescent="0.25">
      <c r="B427" s="17" t="s">
        <v>115</v>
      </c>
      <c r="C427" s="1" t="s">
        <v>199</v>
      </c>
      <c r="D427" s="8" t="s">
        <v>200</v>
      </c>
      <c r="E427" s="10"/>
      <c r="F427" s="3">
        <v>1569</v>
      </c>
    </row>
    <row r="428" spans="2:6" ht="30" x14ac:dyDescent="0.25">
      <c r="B428" s="17" t="s">
        <v>115</v>
      </c>
      <c r="C428" s="1" t="s">
        <v>201</v>
      </c>
      <c r="D428" s="8" t="s">
        <v>200</v>
      </c>
      <c r="E428" s="10"/>
      <c r="F428" s="3">
        <v>1569</v>
      </c>
    </row>
    <row r="429" spans="2:6" ht="30" x14ac:dyDescent="0.25">
      <c r="B429" s="17" t="s">
        <v>115</v>
      </c>
      <c r="C429" s="1" t="s">
        <v>202</v>
      </c>
      <c r="D429" s="8" t="s">
        <v>200</v>
      </c>
      <c r="E429" s="10"/>
      <c r="F429" s="3">
        <v>1569</v>
      </c>
    </row>
    <row r="430" spans="2:6" ht="30" x14ac:dyDescent="0.25">
      <c r="B430" s="17" t="s">
        <v>115</v>
      </c>
      <c r="C430" s="1" t="s">
        <v>203</v>
      </c>
      <c r="D430" s="8" t="s">
        <v>200</v>
      </c>
      <c r="E430" s="10"/>
      <c r="F430" s="3">
        <v>1570</v>
      </c>
    </row>
    <row r="431" spans="2:6" ht="30" x14ac:dyDescent="0.25">
      <c r="B431" s="17" t="s">
        <v>115</v>
      </c>
      <c r="C431" s="1" t="s">
        <v>204</v>
      </c>
      <c r="D431" s="8" t="s">
        <v>200</v>
      </c>
      <c r="E431" s="10"/>
      <c r="F431" s="3">
        <v>1570</v>
      </c>
    </row>
    <row r="432" spans="2:6" ht="30" x14ac:dyDescent="0.25">
      <c r="B432" s="17" t="s">
        <v>115</v>
      </c>
      <c r="C432" s="1" t="s">
        <v>205</v>
      </c>
      <c r="D432" s="8" t="s">
        <v>200</v>
      </c>
      <c r="E432" s="10"/>
      <c r="F432" s="3">
        <v>1570</v>
      </c>
    </row>
    <row r="433" spans="2:6" ht="45" x14ac:dyDescent="0.25">
      <c r="B433" s="17" t="s">
        <v>115</v>
      </c>
      <c r="C433" s="4" t="s">
        <v>206</v>
      </c>
      <c r="D433" s="5" t="s">
        <v>207</v>
      </c>
      <c r="E433" s="10"/>
      <c r="F433" s="3">
        <v>15000</v>
      </c>
    </row>
    <row r="434" spans="2:6" ht="30" x14ac:dyDescent="0.25">
      <c r="B434" s="17" t="s">
        <v>115</v>
      </c>
      <c r="C434" s="4" t="s">
        <v>208</v>
      </c>
      <c r="D434" s="5" t="s">
        <v>209</v>
      </c>
      <c r="E434" s="10"/>
      <c r="F434" s="3">
        <v>2200</v>
      </c>
    </row>
    <row r="435" spans="2:6" ht="30" x14ac:dyDescent="0.25">
      <c r="B435" s="17" t="s">
        <v>115</v>
      </c>
      <c r="C435" s="4" t="s">
        <v>210</v>
      </c>
      <c r="D435" s="5" t="s">
        <v>209</v>
      </c>
      <c r="E435" s="10"/>
      <c r="F435" s="3">
        <v>2200</v>
      </c>
    </row>
    <row r="436" spans="2:6" ht="30" x14ac:dyDescent="0.25">
      <c r="B436" s="17" t="s">
        <v>115</v>
      </c>
      <c r="C436" s="5" t="s">
        <v>211</v>
      </c>
      <c r="D436" s="20" t="s">
        <v>212</v>
      </c>
      <c r="E436" s="10"/>
      <c r="F436" s="3">
        <v>1570</v>
      </c>
    </row>
    <row r="437" spans="2:6" ht="30" x14ac:dyDescent="0.25">
      <c r="B437" s="17" t="s">
        <v>115</v>
      </c>
      <c r="C437" s="5" t="s">
        <v>213</v>
      </c>
      <c r="D437" s="20" t="s">
        <v>212</v>
      </c>
      <c r="E437" s="10"/>
      <c r="F437" s="3">
        <v>1569</v>
      </c>
    </row>
    <row r="438" spans="2:6" ht="30" x14ac:dyDescent="0.25">
      <c r="B438" s="17" t="s">
        <v>115</v>
      </c>
      <c r="C438" s="5" t="s">
        <v>214</v>
      </c>
      <c r="D438" s="20" t="s">
        <v>212</v>
      </c>
      <c r="E438" s="10"/>
      <c r="F438" s="3">
        <v>1569</v>
      </c>
    </row>
    <row r="439" spans="2:6" ht="30" x14ac:dyDescent="0.25">
      <c r="B439" s="17" t="s">
        <v>115</v>
      </c>
      <c r="C439" s="5" t="s">
        <v>215</v>
      </c>
      <c r="D439" s="20" t="s">
        <v>212</v>
      </c>
      <c r="E439" s="10"/>
      <c r="F439" s="3">
        <v>1570</v>
      </c>
    </row>
    <row r="440" spans="2:6" ht="30" x14ac:dyDescent="0.25">
      <c r="B440" s="17" t="s">
        <v>115</v>
      </c>
      <c r="C440" s="5" t="s">
        <v>216</v>
      </c>
      <c r="D440" s="20" t="s">
        <v>212</v>
      </c>
      <c r="E440" s="10"/>
      <c r="F440" s="3">
        <v>1570</v>
      </c>
    </row>
    <row r="441" spans="2:6" ht="30" x14ac:dyDescent="0.25">
      <c r="B441" s="17" t="s">
        <v>115</v>
      </c>
      <c r="C441" s="5" t="s">
        <v>217</v>
      </c>
      <c r="D441" s="20" t="s">
        <v>212</v>
      </c>
      <c r="E441" s="10"/>
      <c r="F441" s="3">
        <v>1569</v>
      </c>
    </row>
    <row r="442" spans="2:6" ht="30" x14ac:dyDescent="0.25">
      <c r="B442" s="17" t="s">
        <v>115</v>
      </c>
      <c r="C442" s="5" t="s">
        <v>218</v>
      </c>
      <c r="D442" s="20" t="s">
        <v>212</v>
      </c>
      <c r="E442" s="10"/>
      <c r="F442" s="3">
        <v>1569</v>
      </c>
    </row>
    <row r="443" spans="2:6" ht="30" x14ac:dyDescent="0.25">
      <c r="B443" s="17" t="s">
        <v>115</v>
      </c>
      <c r="C443" s="5" t="s">
        <v>219</v>
      </c>
      <c r="D443" s="20" t="s">
        <v>212</v>
      </c>
      <c r="E443" s="10"/>
      <c r="F443" s="3">
        <v>1569</v>
      </c>
    </row>
    <row r="444" spans="2:6" ht="30" x14ac:dyDescent="0.25">
      <c r="B444" s="17" t="s">
        <v>115</v>
      </c>
      <c r="C444" s="5" t="s">
        <v>220</v>
      </c>
      <c r="D444" s="20" t="s">
        <v>212</v>
      </c>
      <c r="E444" s="10"/>
      <c r="F444" s="3">
        <v>1569</v>
      </c>
    </row>
    <row r="445" spans="2:6" ht="30" x14ac:dyDescent="0.25">
      <c r="B445" s="17" t="s">
        <v>115</v>
      </c>
      <c r="C445" s="5" t="s">
        <v>221</v>
      </c>
      <c r="D445" s="20" t="s">
        <v>212</v>
      </c>
      <c r="E445" s="10"/>
      <c r="F445" s="3">
        <v>1569</v>
      </c>
    </row>
    <row r="446" spans="2:6" ht="30" x14ac:dyDescent="0.25">
      <c r="B446" s="17" t="s">
        <v>115</v>
      </c>
      <c r="C446" s="5" t="s">
        <v>222</v>
      </c>
      <c r="D446" s="20" t="s">
        <v>212</v>
      </c>
      <c r="E446" s="10"/>
      <c r="F446" s="3">
        <v>1569</v>
      </c>
    </row>
    <row r="447" spans="2:6" ht="30" x14ac:dyDescent="0.25">
      <c r="B447" s="17" t="s">
        <v>115</v>
      </c>
      <c r="C447" s="5" t="s">
        <v>223</v>
      </c>
      <c r="D447" s="20" t="s">
        <v>212</v>
      </c>
      <c r="E447" s="10"/>
      <c r="F447" s="3">
        <v>1570</v>
      </c>
    </row>
    <row r="448" spans="2:6" ht="30" x14ac:dyDescent="0.25">
      <c r="B448" s="17" t="s">
        <v>115</v>
      </c>
      <c r="C448" s="5" t="s">
        <v>224</v>
      </c>
      <c r="D448" s="20" t="s">
        <v>212</v>
      </c>
      <c r="E448" s="10"/>
      <c r="F448" s="3">
        <v>1570</v>
      </c>
    </row>
    <row r="449" spans="2:6" ht="30" x14ac:dyDescent="0.25">
      <c r="B449" s="17" t="s">
        <v>115</v>
      </c>
      <c r="C449" s="5" t="s">
        <v>225</v>
      </c>
      <c r="D449" s="20" t="s">
        <v>212</v>
      </c>
      <c r="E449" s="10"/>
      <c r="F449" s="3">
        <v>1569</v>
      </c>
    </row>
    <row r="450" spans="2:6" ht="30" x14ac:dyDescent="0.25">
      <c r="B450" s="17" t="s">
        <v>115</v>
      </c>
      <c r="C450" s="5" t="s">
        <v>226</v>
      </c>
      <c r="D450" s="20" t="s">
        <v>212</v>
      </c>
      <c r="E450" s="10"/>
      <c r="F450" s="3">
        <v>1569</v>
      </c>
    </row>
    <row r="451" spans="2:6" ht="30" x14ac:dyDescent="0.25">
      <c r="B451" s="17" t="s">
        <v>115</v>
      </c>
      <c r="C451" s="5" t="s">
        <v>227</v>
      </c>
      <c r="D451" s="20" t="s">
        <v>212</v>
      </c>
      <c r="E451" s="10"/>
      <c r="F451" s="3">
        <v>1569</v>
      </c>
    </row>
    <row r="452" spans="2:6" ht="30" x14ac:dyDescent="0.25">
      <c r="B452" s="17" t="s">
        <v>115</v>
      </c>
      <c r="C452" s="5" t="s">
        <v>228</v>
      </c>
      <c r="D452" s="20" t="s">
        <v>212</v>
      </c>
      <c r="E452" s="10"/>
      <c r="F452" s="3">
        <v>1569</v>
      </c>
    </row>
    <row r="453" spans="2:6" ht="30" x14ac:dyDescent="0.25">
      <c r="B453" s="17" t="s">
        <v>115</v>
      </c>
      <c r="C453" s="5" t="s">
        <v>229</v>
      </c>
      <c r="D453" s="20" t="s">
        <v>212</v>
      </c>
      <c r="E453" s="10"/>
      <c r="F453" s="3">
        <v>1569</v>
      </c>
    </row>
    <row r="454" spans="2:6" ht="30" x14ac:dyDescent="0.25">
      <c r="B454" s="17" t="s">
        <v>115</v>
      </c>
      <c r="C454" s="5" t="s">
        <v>230</v>
      </c>
      <c r="D454" s="20" t="s">
        <v>212</v>
      </c>
      <c r="E454" s="10"/>
      <c r="F454" s="3">
        <v>1569</v>
      </c>
    </row>
    <row r="455" spans="2:6" ht="30" x14ac:dyDescent="0.25">
      <c r="B455" s="17" t="s">
        <v>115</v>
      </c>
      <c r="C455" s="5" t="s">
        <v>231</v>
      </c>
      <c r="D455" s="20" t="s">
        <v>212</v>
      </c>
      <c r="E455" s="10"/>
      <c r="F455" s="3">
        <v>1569</v>
      </c>
    </row>
    <row r="456" spans="2:6" ht="30" x14ac:dyDescent="0.25">
      <c r="B456" s="17" t="s">
        <v>115</v>
      </c>
      <c r="C456" s="5" t="s">
        <v>232</v>
      </c>
      <c r="D456" s="20" t="s">
        <v>212</v>
      </c>
      <c r="E456" s="10"/>
      <c r="F456" s="3">
        <v>1570</v>
      </c>
    </row>
    <row r="457" spans="2:6" ht="30" x14ac:dyDescent="0.25">
      <c r="B457" s="17" t="s">
        <v>115</v>
      </c>
      <c r="C457" s="5" t="s">
        <v>233</v>
      </c>
      <c r="D457" s="20" t="s">
        <v>212</v>
      </c>
      <c r="E457" s="10"/>
      <c r="F457" s="3">
        <v>1570</v>
      </c>
    </row>
    <row r="458" spans="2:6" ht="30" x14ac:dyDescent="0.25">
      <c r="B458" s="17" t="s">
        <v>115</v>
      </c>
      <c r="C458" s="5" t="s">
        <v>234</v>
      </c>
      <c r="D458" s="20" t="s">
        <v>212</v>
      </c>
      <c r="E458" s="10"/>
      <c r="F458" s="3">
        <v>1569</v>
      </c>
    </row>
    <row r="459" spans="2:6" ht="30" x14ac:dyDescent="0.25">
      <c r="B459" s="17" t="s">
        <v>115</v>
      </c>
      <c r="C459" s="5" t="s">
        <v>235</v>
      </c>
      <c r="D459" s="20" t="s">
        <v>212</v>
      </c>
      <c r="E459" s="10"/>
      <c r="F459" s="3">
        <v>1569</v>
      </c>
    </row>
    <row r="460" spans="2:6" ht="30" x14ac:dyDescent="0.25">
      <c r="B460" s="17" t="s">
        <v>115</v>
      </c>
      <c r="C460" s="5" t="s">
        <v>236</v>
      </c>
      <c r="D460" s="20" t="s">
        <v>212</v>
      </c>
      <c r="E460" s="10"/>
      <c r="F460" s="3">
        <v>1570</v>
      </c>
    </row>
    <row r="461" spans="2:6" ht="30" x14ac:dyDescent="0.25">
      <c r="B461" s="17" t="s">
        <v>115</v>
      </c>
      <c r="C461" s="5" t="s">
        <v>237</v>
      </c>
      <c r="D461" s="20" t="s">
        <v>212</v>
      </c>
      <c r="E461" s="10"/>
      <c r="F461" s="3">
        <v>1570</v>
      </c>
    </row>
    <row r="462" spans="2:6" ht="30" x14ac:dyDescent="0.25">
      <c r="B462" s="17" t="s">
        <v>115</v>
      </c>
      <c r="C462" s="5" t="s">
        <v>238</v>
      </c>
      <c r="D462" s="20" t="s">
        <v>212</v>
      </c>
      <c r="E462" s="10"/>
      <c r="F462" s="3">
        <v>1569</v>
      </c>
    </row>
    <row r="463" spans="2:6" ht="30" x14ac:dyDescent="0.25">
      <c r="B463" s="17" t="s">
        <v>115</v>
      </c>
      <c r="C463" s="5" t="s">
        <v>239</v>
      </c>
      <c r="D463" s="20" t="s">
        <v>212</v>
      </c>
      <c r="E463" s="10"/>
      <c r="F463" s="3">
        <v>1569</v>
      </c>
    </row>
    <row r="464" spans="2:6" ht="30" x14ac:dyDescent="0.25">
      <c r="B464" s="17" t="s">
        <v>115</v>
      </c>
      <c r="C464" s="5" t="s">
        <v>240</v>
      </c>
      <c r="D464" s="20" t="s">
        <v>212</v>
      </c>
      <c r="E464" s="10"/>
      <c r="F464" s="3">
        <v>1569</v>
      </c>
    </row>
    <row r="465" spans="2:6" ht="30" x14ac:dyDescent="0.25">
      <c r="B465" s="17" t="s">
        <v>115</v>
      </c>
      <c r="C465" s="5" t="s">
        <v>241</v>
      </c>
      <c r="D465" s="20" t="s">
        <v>212</v>
      </c>
      <c r="E465" s="10"/>
      <c r="F465" s="3">
        <v>1569</v>
      </c>
    </row>
    <row r="466" spans="2:6" ht="30" x14ac:dyDescent="0.25">
      <c r="B466" s="17" t="s">
        <v>115</v>
      </c>
      <c r="C466" s="5" t="s">
        <v>242</v>
      </c>
      <c r="D466" s="20" t="s">
        <v>212</v>
      </c>
      <c r="E466" s="10"/>
      <c r="F466" s="3">
        <v>1570</v>
      </c>
    </row>
    <row r="467" spans="2:6" ht="30" x14ac:dyDescent="0.25">
      <c r="B467" s="17" t="s">
        <v>115</v>
      </c>
      <c r="C467" s="5" t="s">
        <v>243</v>
      </c>
      <c r="D467" s="20" t="s">
        <v>212</v>
      </c>
      <c r="E467" s="10"/>
      <c r="F467" s="3">
        <v>1570</v>
      </c>
    </row>
    <row r="468" spans="2:6" ht="30" x14ac:dyDescent="0.25">
      <c r="B468" s="17" t="s">
        <v>115</v>
      </c>
      <c r="C468" s="5" t="s">
        <v>244</v>
      </c>
      <c r="D468" s="20" t="s">
        <v>212</v>
      </c>
      <c r="E468" s="10"/>
      <c r="F468" s="3">
        <v>1569</v>
      </c>
    </row>
    <row r="469" spans="2:6" ht="30" x14ac:dyDescent="0.25">
      <c r="B469" s="17" t="s">
        <v>115</v>
      </c>
      <c r="C469" s="5" t="s">
        <v>245</v>
      </c>
      <c r="D469" s="20" t="s">
        <v>212</v>
      </c>
      <c r="E469" s="10"/>
      <c r="F469" s="3">
        <v>1569</v>
      </c>
    </row>
    <row r="470" spans="2:6" ht="30" x14ac:dyDescent="0.25">
      <c r="B470" s="17" t="s">
        <v>115</v>
      </c>
      <c r="C470" s="5" t="s">
        <v>246</v>
      </c>
      <c r="D470" s="20" t="s">
        <v>212</v>
      </c>
      <c r="E470" s="10"/>
      <c r="F470" s="3">
        <v>1569</v>
      </c>
    </row>
    <row r="471" spans="2:6" ht="30" x14ac:dyDescent="0.25">
      <c r="B471" s="17" t="s">
        <v>115</v>
      </c>
      <c r="C471" s="5" t="s">
        <v>247</v>
      </c>
      <c r="D471" s="20" t="s">
        <v>212</v>
      </c>
      <c r="E471" s="10"/>
      <c r="F471" s="3">
        <v>1569</v>
      </c>
    </row>
    <row r="472" spans="2:6" ht="30" x14ac:dyDescent="0.25">
      <c r="B472" s="17" t="s">
        <v>115</v>
      </c>
      <c r="C472" s="5" t="s">
        <v>248</v>
      </c>
      <c r="D472" s="20" t="s">
        <v>212</v>
      </c>
      <c r="E472" s="10"/>
      <c r="F472" s="3">
        <v>1569</v>
      </c>
    </row>
    <row r="473" spans="2:6" ht="30" x14ac:dyDescent="0.25">
      <c r="B473" s="17" t="s">
        <v>115</v>
      </c>
      <c r="C473" s="5" t="s">
        <v>249</v>
      </c>
      <c r="D473" s="20" t="s">
        <v>212</v>
      </c>
      <c r="E473" s="10"/>
      <c r="F473" s="3">
        <v>1569</v>
      </c>
    </row>
    <row r="474" spans="2:6" ht="30" x14ac:dyDescent="0.25">
      <c r="B474" s="17" t="s">
        <v>115</v>
      </c>
      <c r="C474" s="5" t="s">
        <v>250</v>
      </c>
      <c r="D474" s="20" t="s">
        <v>212</v>
      </c>
      <c r="E474" s="10"/>
      <c r="F474" s="3">
        <v>1569</v>
      </c>
    </row>
    <row r="475" spans="2:6" ht="30" x14ac:dyDescent="0.25">
      <c r="B475" s="17" t="s">
        <v>115</v>
      </c>
      <c r="C475" s="5" t="s">
        <v>251</v>
      </c>
      <c r="D475" s="20" t="s">
        <v>212</v>
      </c>
      <c r="E475" s="10"/>
      <c r="F475" s="3">
        <v>1570</v>
      </c>
    </row>
    <row r="476" spans="2:6" ht="30" x14ac:dyDescent="0.25">
      <c r="B476" s="17" t="s">
        <v>115</v>
      </c>
      <c r="C476" s="5" t="s">
        <v>252</v>
      </c>
      <c r="D476" s="20" t="s">
        <v>212</v>
      </c>
      <c r="E476" s="10"/>
      <c r="F476" s="3">
        <v>1570</v>
      </c>
    </row>
    <row r="477" spans="2:6" ht="30" x14ac:dyDescent="0.25">
      <c r="B477" s="17" t="s">
        <v>115</v>
      </c>
      <c r="C477" s="5" t="s">
        <v>253</v>
      </c>
      <c r="D477" s="20" t="s">
        <v>212</v>
      </c>
      <c r="E477" s="10"/>
      <c r="F477" s="3">
        <v>1569</v>
      </c>
    </row>
    <row r="478" spans="2:6" ht="30" x14ac:dyDescent="0.25">
      <c r="B478" s="17" t="s">
        <v>115</v>
      </c>
      <c r="C478" s="5" t="s">
        <v>254</v>
      </c>
      <c r="D478" s="20" t="s">
        <v>212</v>
      </c>
      <c r="E478" s="10"/>
      <c r="F478" s="3">
        <v>1569</v>
      </c>
    </row>
    <row r="479" spans="2:6" ht="30" x14ac:dyDescent="0.25">
      <c r="B479" s="17" t="s">
        <v>115</v>
      </c>
      <c r="C479" s="5" t="s">
        <v>255</v>
      </c>
      <c r="D479" s="20" t="s">
        <v>212</v>
      </c>
      <c r="E479" s="10"/>
      <c r="F479" s="3">
        <v>1569</v>
      </c>
    </row>
    <row r="480" spans="2:6" ht="30" x14ac:dyDescent="0.25">
      <c r="B480" s="17" t="s">
        <v>115</v>
      </c>
      <c r="C480" s="5" t="s">
        <v>256</v>
      </c>
      <c r="D480" s="20" t="s">
        <v>212</v>
      </c>
      <c r="E480" s="10"/>
      <c r="F480" s="3">
        <v>1570</v>
      </c>
    </row>
    <row r="481" spans="2:6" ht="30" x14ac:dyDescent="0.25">
      <c r="B481" s="17" t="s">
        <v>115</v>
      </c>
      <c r="C481" s="5" t="s">
        <v>257</v>
      </c>
      <c r="D481" s="20" t="s">
        <v>212</v>
      </c>
      <c r="E481" s="10"/>
      <c r="F481" s="3">
        <v>1570</v>
      </c>
    </row>
    <row r="482" spans="2:6" ht="30" x14ac:dyDescent="0.25">
      <c r="B482" s="17" t="s">
        <v>115</v>
      </c>
      <c r="C482" s="5" t="s">
        <v>258</v>
      </c>
      <c r="D482" s="20" t="s">
        <v>212</v>
      </c>
      <c r="E482" s="10"/>
      <c r="F482" s="3">
        <v>1570</v>
      </c>
    </row>
    <row r="483" spans="2:6" ht="30" x14ac:dyDescent="0.25">
      <c r="B483" s="17" t="s">
        <v>115</v>
      </c>
      <c r="C483" s="5" t="s">
        <v>259</v>
      </c>
      <c r="D483" s="20" t="s">
        <v>212</v>
      </c>
      <c r="E483" s="10"/>
      <c r="F483" s="3">
        <v>1570</v>
      </c>
    </row>
    <row r="484" spans="2:6" ht="30" x14ac:dyDescent="0.25">
      <c r="B484" s="17" t="s">
        <v>115</v>
      </c>
      <c r="C484" s="5" t="s">
        <v>260</v>
      </c>
      <c r="D484" s="20" t="s">
        <v>212</v>
      </c>
      <c r="E484" s="10"/>
      <c r="F484" s="3">
        <v>1569</v>
      </c>
    </row>
    <row r="485" spans="2:6" ht="30" x14ac:dyDescent="0.25">
      <c r="B485" s="17" t="s">
        <v>115</v>
      </c>
      <c r="C485" s="5" t="s">
        <v>261</v>
      </c>
      <c r="D485" s="20" t="s">
        <v>212</v>
      </c>
      <c r="E485" s="10"/>
      <c r="F485" s="3">
        <v>1569</v>
      </c>
    </row>
    <row r="486" spans="2:6" ht="30" x14ac:dyDescent="0.25">
      <c r="B486" s="17" t="s">
        <v>115</v>
      </c>
      <c r="C486" s="5" t="s">
        <v>262</v>
      </c>
      <c r="D486" s="20" t="s">
        <v>212</v>
      </c>
      <c r="E486" s="10"/>
      <c r="F486" s="3">
        <v>1569</v>
      </c>
    </row>
    <row r="487" spans="2:6" ht="30" x14ac:dyDescent="0.25">
      <c r="B487" s="17" t="s">
        <v>115</v>
      </c>
      <c r="C487" s="5" t="s">
        <v>263</v>
      </c>
      <c r="D487" s="20" t="s">
        <v>212</v>
      </c>
      <c r="E487" s="10"/>
      <c r="F487" s="3">
        <v>1570</v>
      </c>
    </row>
    <row r="488" spans="2:6" ht="30" x14ac:dyDescent="0.25">
      <c r="B488" s="17" t="s">
        <v>115</v>
      </c>
      <c r="C488" s="5" t="s">
        <v>264</v>
      </c>
      <c r="D488" s="20" t="s">
        <v>212</v>
      </c>
      <c r="E488" s="10"/>
      <c r="F488" s="3">
        <v>1570</v>
      </c>
    </row>
    <row r="489" spans="2:6" ht="30" x14ac:dyDescent="0.25">
      <c r="B489" s="17" t="s">
        <v>115</v>
      </c>
      <c r="C489" s="5" t="s">
        <v>265</v>
      </c>
      <c r="D489" s="20" t="s">
        <v>212</v>
      </c>
      <c r="E489" s="10"/>
      <c r="F489" s="3">
        <v>1569</v>
      </c>
    </row>
    <row r="490" spans="2:6" ht="30" x14ac:dyDescent="0.25">
      <c r="B490" s="17" t="s">
        <v>115</v>
      </c>
      <c r="C490" s="5" t="s">
        <v>266</v>
      </c>
      <c r="D490" s="20" t="s">
        <v>212</v>
      </c>
      <c r="E490" s="10"/>
      <c r="F490" s="3">
        <v>1569</v>
      </c>
    </row>
    <row r="491" spans="2:6" ht="30" x14ac:dyDescent="0.25">
      <c r="B491" s="17" t="s">
        <v>115</v>
      </c>
      <c r="C491" s="5" t="s">
        <v>267</v>
      </c>
      <c r="D491" s="20" t="s">
        <v>212</v>
      </c>
      <c r="E491" s="10"/>
      <c r="F491" s="3">
        <v>1570</v>
      </c>
    </row>
    <row r="492" spans="2:6" ht="30" x14ac:dyDescent="0.25">
      <c r="B492" s="17" t="s">
        <v>115</v>
      </c>
      <c r="C492" s="5" t="s">
        <v>268</v>
      </c>
      <c r="D492" s="20" t="s">
        <v>212</v>
      </c>
      <c r="E492" s="10"/>
      <c r="F492" s="3">
        <v>1570</v>
      </c>
    </row>
    <row r="493" spans="2:6" ht="30" x14ac:dyDescent="0.25">
      <c r="B493" s="17" t="s">
        <v>115</v>
      </c>
      <c r="C493" s="5" t="s">
        <v>269</v>
      </c>
      <c r="D493" s="20" t="s">
        <v>212</v>
      </c>
      <c r="E493" s="10"/>
      <c r="F493" s="3">
        <v>1570</v>
      </c>
    </row>
    <row r="494" spans="2:6" ht="30" x14ac:dyDescent="0.25">
      <c r="B494" s="17" t="s">
        <v>115</v>
      </c>
      <c r="C494" s="5" t="s">
        <v>270</v>
      </c>
      <c r="D494" s="20" t="s">
        <v>212</v>
      </c>
      <c r="E494" s="10"/>
      <c r="F494" s="3">
        <v>1570</v>
      </c>
    </row>
    <row r="495" spans="2:6" ht="30" x14ac:dyDescent="0.25">
      <c r="B495" s="17" t="s">
        <v>115</v>
      </c>
      <c r="C495" s="5" t="s">
        <v>271</v>
      </c>
      <c r="D495" s="20" t="s">
        <v>212</v>
      </c>
      <c r="E495" s="10"/>
      <c r="F495" s="3">
        <v>1570</v>
      </c>
    </row>
    <row r="496" spans="2:6" x14ac:dyDescent="0.25">
      <c r="B496" s="17" t="s">
        <v>115</v>
      </c>
      <c r="C496" s="10" t="s">
        <v>272</v>
      </c>
      <c r="D496" s="20"/>
      <c r="E496" s="10" t="s">
        <v>51</v>
      </c>
      <c r="F496" s="21">
        <v>19640</v>
      </c>
    </row>
    <row r="497" spans="2:6" x14ac:dyDescent="0.25">
      <c r="B497" s="17" t="s">
        <v>115</v>
      </c>
      <c r="C497" s="10" t="s">
        <v>52</v>
      </c>
      <c r="D497" s="20"/>
      <c r="E497" s="10" t="s">
        <v>53</v>
      </c>
      <c r="F497" s="21">
        <v>62529</v>
      </c>
    </row>
    <row r="498" spans="2:6" ht="30" x14ac:dyDescent="0.25">
      <c r="B498" s="17" t="s">
        <v>115</v>
      </c>
      <c r="C498" s="10" t="s">
        <v>54</v>
      </c>
      <c r="D498" s="20"/>
      <c r="E498" s="8" t="s">
        <v>55</v>
      </c>
      <c r="F498" s="21">
        <v>24957</v>
      </c>
    </row>
    <row r="499" spans="2:6" x14ac:dyDescent="0.25">
      <c r="B499" s="17" t="s">
        <v>115</v>
      </c>
      <c r="C499" s="10" t="s">
        <v>56</v>
      </c>
      <c r="D499" s="20"/>
      <c r="E499" s="10" t="s">
        <v>57</v>
      </c>
      <c r="F499" s="21">
        <v>51681</v>
      </c>
    </row>
    <row r="500" spans="2:6" x14ac:dyDescent="0.25">
      <c r="B500" s="17" t="s">
        <v>115</v>
      </c>
      <c r="C500" s="10" t="s">
        <v>58</v>
      </c>
      <c r="D500" s="20"/>
      <c r="E500" s="10" t="s">
        <v>59</v>
      </c>
      <c r="F500" s="21">
        <v>10598</v>
      </c>
    </row>
    <row r="501" spans="2:6" ht="30" x14ac:dyDescent="0.25">
      <c r="B501" s="17" t="s">
        <v>115</v>
      </c>
      <c r="C501" s="1" t="s">
        <v>273</v>
      </c>
      <c r="D501" s="8" t="s">
        <v>274</v>
      </c>
      <c r="E501" s="10"/>
      <c r="F501" s="3">
        <v>88500</v>
      </c>
    </row>
    <row r="502" spans="2:6" ht="30" x14ac:dyDescent="0.25">
      <c r="B502" s="17" t="s">
        <v>115</v>
      </c>
      <c r="C502" s="1" t="s">
        <v>275</v>
      </c>
      <c r="D502" s="8" t="s">
        <v>276</v>
      </c>
      <c r="E502" s="10"/>
      <c r="F502" s="3">
        <v>5735</v>
      </c>
    </row>
    <row r="503" spans="2:6" ht="45" x14ac:dyDescent="0.25">
      <c r="B503" s="17" t="s">
        <v>115</v>
      </c>
      <c r="C503" s="1" t="s">
        <v>277</v>
      </c>
      <c r="D503" s="8" t="s">
        <v>278</v>
      </c>
      <c r="E503" s="10"/>
      <c r="F503" s="3">
        <v>2441</v>
      </c>
    </row>
    <row r="504" spans="2:6" ht="30" x14ac:dyDescent="0.25">
      <c r="B504" s="17" t="s">
        <v>115</v>
      </c>
      <c r="C504" s="1" t="s">
        <v>279</v>
      </c>
      <c r="D504" s="8" t="s">
        <v>280</v>
      </c>
      <c r="E504" s="10"/>
      <c r="F504" s="3">
        <v>4500</v>
      </c>
    </row>
    <row r="505" spans="2:6" ht="30" x14ac:dyDescent="0.25">
      <c r="B505" s="17" t="s">
        <v>115</v>
      </c>
      <c r="C505" s="1" t="s">
        <v>281</v>
      </c>
      <c r="D505" s="8" t="s">
        <v>282</v>
      </c>
      <c r="E505" s="10"/>
      <c r="F505" s="3">
        <v>3000</v>
      </c>
    </row>
    <row r="506" spans="2:6" ht="30" x14ac:dyDescent="0.25">
      <c r="B506" s="17" t="s">
        <v>115</v>
      </c>
      <c r="C506" s="1" t="s">
        <v>283</v>
      </c>
      <c r="D506" s="8" t="s">
        <v>282</v>
      </c>
      <c r="E506" s="10"/>
      <c r="F506" s="3">
        <v>1500</v>
      </c>
    </row>
    <row r="507" spans="2:6" ht="30" x14ac:dyDescent="0.25">
      <c r="B507" s="17" t="s">
        <v>115</v>
      </c>
      <c r="C507" s="1" t="s">
        <v>284</v>
      </c>
      <c r="D507" s="8" t="s">
        <v>285</v>
      </c>
      <c r="E507" s="10"/>
      <c r="F507" s="3">
        <v>1570</v>
      </c>
    </row>
    <row r="508" spans="2:6" ht="30" x14ac:dyDescent="0.25">
      <c r="B508" s="17" t="s">
        <v>115</v>
      </c>
      <c r="C508" s="1" t="s">
        <v>286</v>
      </c>
      <c r="D508" s="8" t="s">
        <v>285</v>
      </c>
      <c r="E508" s="10"/>
      <c r="F508" s="3">
        <v>1569</v>
      </c>
    </row>
    <row r="509" spans="2:6" ht="30" x14ac:dyDescent="0.25">
      <c r="B509" s="17" t="s">
        <v>115</v>
      </c>
      <c r="C509" s="1" t="s">
        <v>287</v>
      </c>
      <c r="D509" s="8" t="s">
        <v>285</v>
      </c>
      <c r="E509" s="10"/>
      <c r="F509" s="3">
        <v>1569</v>
      </c>
    </row>
    <row r="510" spans="2:6" ht="30" x14ac:dyDescent="0.25">
      <c r="B510" s="17" t="s">
        <v>115</v>
      </c>
      <c r="C510" s="1" t="s">
        <v>288</v>
      </c>
      <c r="D510" s="8" t="s">
        <v>285</v>
      </c>
      <c r="E510" s="10"/>
      <c r="F510" s="3">
        <v>1569</v>
      </c>
    </row>
    <row r="511" spans="2:6" ht="30" x14ac:dyDescent="0.25">
      <c r="B511" s="17" t="s">
        <v>115</v>
      </c>
      <c r="C511" s="1" t="s">
        <v>289</v>
      </c>
      <c r="D511" s="8" t="s">
        <v>285</v>
      </c>
      <c r="E511" s="10"/>
      <c r="F511" s="3">
        <v>1569</v>
      </c>
    </row>
    <row r="512" spans="2:6" ht="30" x14ac:dyDescent="0.25">
      <c r="B512" s="17" t="s">
        <v>115</v>
      </c>
      <c r="C512" s="1" t="s">
        <v>290</v>
      </c>
      <c r="D512" s="8" t="s">
        <v>285</v>
      </c>
      <c r="E512" s="10"/>
      <c r="F512" s="3">
        <v>1569</v>
      </c>
    </row>
    <row r="513" spans="2:6" ht="30" x14ac:dyDescent="0.25">
      <c r="B513" s="17" t="s">
        <v>115</v>
      </c>
      <c r="C513" s="1" t="s">
        <v>291</v>
      </c>
      <c r="D513" s="8" t="s">
        <v>285</v>
      </c>
      <c r="E513" s="10"/>
      <c r="F513" s="3">
        <v>1569</v>
      </c>
    </row>
    <row r="514" spans="2:6" ht="30" x14ac:dyDescent="0.25">
      <c r="B514" s="17" t="s">
        <v>115</v>
      </c>
      <c r="C514" s="1" t="s">
        <v>292</v>
      </c>
      <c r="D514" s="8" t="s">
        <v>285</v>
      </c>
      <c r="E514" s="10"/>
      <c r="F514" s="3">
        <v>1569</v>
      </c>
    </row>
    <row r="515" spans="2:6" ht="30" x14ac:dyDescent="0.25">
      <c r="B515" s="17" t="s">
        <v>115</v>
      </c>
      <c r="C515" s="1" t="s">
        <v>293</v>
      </c>
      <c r="D515" s="8" t="s">
        <v>285</v>
      </c>
      <c r="E515" s="10"/>
      <c r="F515" s="3">
        <v>1569</v>
      </c>
    </row>
    <row r="516" spans="2:6" ht="30" x14ac:dyDescent="0.25">
      <c r="B516" s="17" t="s">
        <v>115</v>
      </c>
      <c r="C516" s="1" t="s">
        <v>294</v>
      </c>
      <c r="D516" s="8" t="s">
        <v>285</v>
      </c>
      <c r="E516" s="10"/>
      <c r="F516" s="3">
        <v>1570</v>
      </c>
    </row>
    <row r="517" spans="2:6" ht="30" x14ac:dyDescent="0.25">
      <c r="B517" s="17" t="s">
        <v>115</v>
      </c>
      <c r="C517" s="1" t="s">
        <v>295</v>
      </c>
      <c r="D517" s="8" t="s">
        <v>285</v>
      </c>
      <c r="E517" s="10"/>
      <c r="F517" s="3">
        <v>1570</v>
      </c>
    </row>
    <row r="518" spans="2:6" ht="30" x14ac:dyDescent="0.25">
      <c r="B518" s="17" t="s">
        <v>115</v>
      </c>
      <c r="C518" s="1" t="s">
        <v>296</v>
      </c>
      <c r="D518" s="8" t="s">
        <v>285</v>
      </c>
      <c r="E518" s="10"/>
      <c r="F518" s="3">
        <v>1570</v>
      </c>
    </row>
    <row r="519" spans="2:6" ht="30" x14ac:dyDescent="0.25">
      <c r="B519" s="17" t="s">
        <v>115</v>
      </c>
      <c r="C519" s="1" t="s">
        <v>297</v>
      </c>
      <c r="D519" s="8" t="s">
        <v>285</v>
      </c>
      <c r="E519" s="10"/>
      <c r="F519" s="3">
        <v>1570</v>
      </c>
    </row>
    <row r="520" spans="2:6" ht="30" x14ac:dyDescent="0.25">
      <c r="B520" s="17" t="s">
        <v>115</v>
      </c>
      <c r="C520" s="1" t="s">
        <v>298</v>
      </c>
      <c r="D520" s="8" t="s">
        <v>285</v>
      </c>
      <c r="E520" s="10"/>
      <c r="F520" s="3">
        <v>1570</v>
      </c>
    </row>
    <row r="521" spans="2:6" ht="30" x14ac:dyDescent="0.25">
      <c r="B521" s="17" t="s">
        <v>115</v>
      </c>
      <c r="C521" s="1" t="s">
        <v>299</v>
      </c>
      <c r="D521" s="8" t="s">
        <v>285</v>
      </c>
      <c r="E521" s="10"/>
      <c r="F521" s="3">
        <v>1570</v>
      </c>
    </row>
    <row r="522" spans="2:6" ht="30" x14ac:dyDescent="0.25">
      <c r="B522" s="17" t="s">
        <v>115</v>
      </c>
      <c r="C522" s="1" t="s">
        <v>300</v>
      </c>
      <c r="D522" s="8" t="s">
        <v>285</v>
      </c>
      <c r="E522" s="10"/>
      <c r="F522" s="3">
        <v>1570</v>
      </c>
    </row>
    <row r="523" spans="2:6" ht="30" x14ac:dyDescent="0.25">
      <c r="B523" s="17" t="s">
        <v>115</v>
      </c>
      <c r="C523" s="1" t="s">
        <v>301</v>
      </c>
      <c r="D523" s="8" t="s">
        <v>285</v>
      </c>
      <c r="E523" s="10"/>
      <c r="F523" s="3">
        <v>1570</v>
      </c>
    </row>
    <row r="524" spans="2:6" ht="30" x14ac:dyDescent="0.25">
      <c r="B524" s="17" t="s">
        <v>115</v>
      </c>
      <c r="C524" s="1" t="s">
        <v>302</v>
      </c>
      <c r="D524" s="8" t="s">
        <v>285</v>
      </c>
      <c r="E524" s="10"/>
      <c r="F524" s="3">
        <v>1570</v>
      </c>
    </row>
    <row r="525" spans="2:6" ht="30" x14ac:dyDescent="0.25">
      <c r="B525" s="17" t="s">
        <v>115</v>
      </c>
      <c r="C525" s="1" t="s">
        <v>303</v>
      </c>
      <c r="D525" s="8" t="s">
        <v>285</v>
      </c>
      <c r="E525" s="10"/>
      <c r="F525" s="3">
        <v>1569</v>
      </c>
    </row>
    <row r="526" spans="2:6" ht="30" x14ac:dyDescent="0.25">
      <c r="B526" s="17" t="s">
        <v>115</v>
      </c>
      <c r="C526" s="1" t="s">
        <v>304</v>
      </c>
      <c r="D526" s="8" t="s">
        <v>285</v>
      </c>
      <c r="E526" s="10"/>
      <c r="F526" s="3">
        <v>1569</v>
      </c>
    </row>
    <row r="527" spans="2:6" ht="30" x14ac:dyDescent="0.25">
      <c r="B527" s="17" t="s">
        <v>115</v>
      </c>
      <c r="C527" s="1" t="s">
        <v>305</v>
      </c>
      <c r="D527" s="8" t="s">
        <v>285</v>
      </c>
      <c r="E527" s="10"/>
      <c r="F527" s="3">
        <v>1569</v>
      </c>
    </row>
    <row r="528" spans="2:6" ht="30" x14ac:dyDescent="0.25">
      <c r="B528" s="17" t="s">
        <v>115</v>
      </c>
      <c r="C528" s="1" t="s">
        <v>306</v>
      </c>
      <c r="D528" s="8" t="s">
        <v>285</v>
      </c>
      <c r="E528" s="10"/>
      <c r="F528" s="3">
        <v>1569</v>
      </c>
    </row>
    <row r="529" spans="2:6" ht="30" x14ac:dyDescent="0.25">
      <c r="B529" s="17" t="s">
        <v>115</v>
      </c>
      <c r="C529" s="1" t="s">
        <v>307</v>
      </c>
      <c r="D529" s="8" t="s">
        <v>285</v>
      </c>
      <c r="E529" s="10"/>
      <c r="F529" s="3">
        <v>1569</v>
      </c>
    </row>
    <row r="530" spans="2:6" ht="30" x14ac:dyDescent="0.25">
      <c r="B530" s="17" t="s">
        <v>115</v>
      </c>
      <c r="C530" s="1" t="s">
        <v>308</v>
      </c>
      <c r="D530" s="8" t="s">
        <v>285</v>
      </c>
      <c r="E530" s="10"/>
      <c r="F530" s="3">
        <v>1570</v>
      </c>
    </row>
    <row r="531" spans="2:6" ht="30" x14ac:dyDescent="0.25">
      <c r="B531" s="17" t="s">
        <v>115</v>
      </c>
      <c r="C531" s="1" t="s">
        <v>309</v>
      </c>
      <c r="D531" s="8" t="s">
        <v>285</v>
      </c>
      <c r="E531" s="10"/>
      <c r="F531" s="3">
        <v>1570</v>
      </c>
    </row>
    <row r="532" spans="2:6" ht="30" x14ac:dyDescent="0.25">
      <c r="B532" s="17" t="s">
        <v>115</v>
      </c>
      <c r="C532" s="1" t="s">
        <v>310</v>
      </c>
      <c r="D532" s="8" t="s">
        <v>285</v>
      </c>
      <c r="E532" s="10"/>
      <c r="F532" s="3">
        <v>1570</v>
      </c>
    </row>
    <row r="533" spans="2:6" ht="30" x14ac:dyDescent="0.25">
      <c r="B533" s="17" t="s">
        <v>115</v>
      </c>
      <c r="C533" s="1" t="s">
        <v>311</v>
      </c>
      <c r="D533" s="8" t="s">
        <v>285</v>
      </c>
      <c r="E533" s="10"/>
      <c r="F533" s="3">
        <v>1570</v>
      </c>
    </row>
    <row r="534" spans="2:6" ht="30" x14ac:dyDescent="0.25">
      <c r="B534" s="17" t="s">
        <v>115</v>
      </c>
      <c r="C534" s="1" t="s">
        <v>312</v>
      </c>
      <c r="D534" s="8" t="s">
        <v>285</v>
      </c>
      <c r="E534" s="10"/>
      <c r="F534" s="3">
        <v>1570</v>
      </c>
    </row>
    <row r="535" spans="2:6" ht="30" x14ac:dyDescent="0.25">
      <c r="B535" s="17" t="s">
        <v>115</v>
      </c>
      <c r="C535" s="1" t="s">
        <v>313</v>
      </c>
      <c r="D535" s="8" t="s">
        <v>285</v>
      </c>
      <c r="E535" s="10"/>
      <c r="F535" s="3">
        <v>1570</v>
      </c>
    </row>
    <row r="536" spans="2:6" ht="30" x14ac:dyDescent="0.25">
      <c r="B536" s="17" t="s">
        <v>115</v>
      </c>
      <c r="C536" s="1" t="s">
        <v>314</v>
      </c>
      <c r="D536" s="8" t="s">
        <v>285</v>
      </c>
      <c r="E536" s="10"/>
      <c r="F536" s="3">
        <v>1570</v>
      </c>
    </row>
    <row r="537" spans="2:6" ht="30" x14ac:dyDescent="0.25">
      <c r="B537" s="17" t="s">
        <v>115</v>
      </c>
      <c r="C537" s="1" t="s">
        <v>315</v>
      </c>
      <c r="D537" s="8" t="s">
        <v>285</v>
      </c>
      <c r="E537" s="10"/>
      <c r="F537" s="3">
        <v>1570</v>
      </c>
    </row>
    <row r="538" spans="2:6" ht="30" x14ac:dyDescent="0.25">
      <c r="B538" s="17" t="s">
        <v>115</v>
      </c>
      <c r="C538" s="1" t="s">
        <v>316</v>
      </c>
      <c r="D538" s="8" t="s">
        <v>285</v>
      </c>
      <c r="E538" s="10"/>
      <c r="F538" s="3">
        <v>1570</v>
      </c>
    </row>
    <row r="539" spans="2:6" ht="30" x14ac:dyDescent="0.25">
      <c r="B539" s="17" t="s">
        <v>115</v>
      </c>
      <c r="C539" s="1" t="s">
        <v>317</v>
      </c>
      <c r="D539" s="8" t="s">
        <v>285</v>
      </c>
      <c r="E539" s="10"/>
      <c r="F539" s="3">
        <v>1569</v>
      </c>
    </row>
    <row r="540" spans="2:6" ht="30" x14ac:dyDescent="0.25">
      <c r="B540" s="17" t="s">
        <v>115</v>
      </c>
      <c r="C540" s="1" t="s">
        <v>318</v>
      </c>
      <c r="D540" s="8" t="s">
        <v>285</v>
      </c>
      <c r="E540" s="10"/>
      <c r="F540" s="3">
        <v>1569</v>
      </c>
    </row>
    <row r="541" spans="2:6" ht="30" x14ac:dyDescent="0.25">
      <c r="B541" s="17" t="s">
        <v>115</v>
      </c>
      <c r="C541" s="1" t="s">
        <v>319</v>
      </c>
      <c r="D541" s="8" t="s">
        <v>285</v>
      </c>
      <c r="E541" s="10"/>
      <c r="F541" s="3">
        <v>1569</v>
      </c>
    </row>
    <row r="542" spans="2:6" ht="30" x14ac:dyDescent="0.25">
      <c r="B542" s="17" t="s">
        <v>115</v>
      </c>
      <c r="C542" s="1" t="s">
        <v>320</v>
      </c>
      <c r="D542" s="8" t="s">
        <v>285</v>
      </c>
      <c r="E542" s="10"/>
      <c r="F542" s="3">
        <v>1569</v>
      </c>
    </row>
    <row r="543" spans="2:6" ht="30" x14ac:dyDescent="0.25">
      <c r="B543" s="17" t="s">
        <v>115</v>
      </c>
      <c r="C543" s="1" t="s">
        <v>321</v>
      </c>
      <c r="D543" s="8" t="s">
        <v>285</v>
      </c>
      <c r="E543" s="10"/>
      <c r="F543" s="3">
        <v>1569</v>
      </c>
    </row>
    <row r="544" spans="2:6" ht="30" x14ac:dyDescent="0.25">
      <c r="B544" s="17" t="s">
        <v>115</v>
      </c>
      <c r="C544" s="1" t="s">
        <v>322</v>
      </c>
      <c r="D544" s="8" t="s">
        <v>285</v>
      </c>
      <c r="E544" s="10"/>
      <c r="F544" s="3">
        <v>1569</v>
      </c>
    </row>
    <row r="545" spans="2:6" ht="30" x14ac:dyDescent="0.25">
      <c r="B545" s="17" t="s">
        <v>115</v>
      </c>
      <c r="C545" s="1" t="s">
        <v>323</v>
      </c>
      <c r="D545" s="8" t="s">
        <v>285</v>
      </c>
      <c r="E545" s="10"/>
      <c r="F545" s="3">
        <v>1569</v>
      </c>
    </row>
    <row r="546" spans="2:6" ht="30" x14ac:dyDescent="0.25">
      <c r="B546" s="17" t="s">
        <v>115</v>
      </c>
      <c r="C546" s="1" t="s">
        <v>324</v>
      </c>
      <c r="D546" s="8" t="s">
        <v>285</v>
      </c>
      <c r="E546" s="10"/>
      <c r="F546" s="3">
        <v>1569</v>
      </c>
    </row>
    <row r="547" spans="2:6" ht="30" x14ac:dyDescent="0.25">
      <c r="B547" s="17" t="s">
        <v>115</v>
      </c>
      <c r="C547" s="1" t="s">
        <v>325</v>
      </c>
      <c r="D547" s="8" t="s">
        <v>285</v>
      </c>
      <c r="E547" s="10"/>
      <c r="F547" s="3">
        <v>1569</v>
      </c>
    </row>
    <row r="548" spans="2:6" ht="30" x14ac:dyDescent="0.25">
      <c r="B548" s="17" t="s">
        <v>115</v>
      </c>
      <c r="C548" s="1" t="s">
        <v>326</v>
      </c>
      <c r="D548" s="8" t="s">
        <v>285</v>
      </c>
      <c r="E548" s="10"/>
      <c r="F548" s="3">
        <v>1569</v>
      </c>
    </row>
    <row r="549" spans="2:6" ht="30" x14ac:dyDescent="0.25">
      <c r="B549" s="17" t="s">
        <v>115</v>
      </c>
      <c r="C549" s="1" t="s">
        <v>327</v>
      </c>
      <c r="D549" s="8" t="s">
        <v>285</v>
      </c>
      <c r="E549" s="10"/>
      <c r="F549" s="3">
        <v>1569</v>
      </c>
    </row>
    <row r="550" spans="2:6" ht="30" x14ac:dyDescent="0.25">
      <c r="B550" s="17" t="s">
        <v>115</v>
      </c>
      <c r="C550" s="1" t="s">
        <v>328</v>
      </c>
      <c r="D550" s="8" t="s">
        <v>285</v>
      </c>
      <c r="E550" s="10"/>
      <c r="F550" s="3">
        <v>1569</v>
      </c>
    </row>
    <row r="551" spans="2:6" ht="30" x14ac:dyDescent="0.25">
      <c r="B551" s="17" t="s">
        <v>115</v>
      </c>
      <c r="C551" s="1" t="s">
        <v>329</v>
      </c>
      <c r="D551" s="8" t="s">
        <v>285</v>
      </c>
      <c r="E551" s="10"/>
      <c r="F551" s="3">
        <v>1569</v>
      </c>
    </row>
    <row r="552" spans="2:6" ht="30" x14ac:dyDescent="0.25">
      <c r="B552" s="17" t="s">
        <v>115</v>
      </c>
      <c r="C552" s="1" t="s">
        <v>330</v>
      </c>
      <c r="D552" s="8" t="s">
        <v>285</v>
      </c>
      <c r="E552" s="10"/>
      <c r="F552" s="3">
        <v>1569</v>
      </c>
    </row>
    <row r="553" spans="2:6" ht="30" x14ac:dyDescent="0.25">
      <c r="B553" s="17" t="s">
        <v>115</v>
      </c>
      <c r="C553" s="1" t="s">
        <v>331</v>
      </c>
      <c r="D553" s="8" t="s">
        <v>285</v>
      </c>
      <c r="E553" s="10"/>
      <c r="F553" s="3">
        <v>1569</v>
      </c>
    </row>
    <row r="554" spans="2:6" ht="30" x14ac:dyDescent="0.25">
      <c r="B554" s="17" t="s">
        <v>115</v>
      </c>
      <c r="C554" s="1" t="s">
        <v>332</v>
      </c>
      <c r="D554" s="8" t="s">
        <v>285</v>
      </c>
      <c r="E554" s="10"/>
      <c r="F554" s="3">
        <v>1569</v>
      </c>
    </row>
    <row r="555" spans="2:6" ht="30" x14ac:dyDescent="0.25">
      <c r="B555" s="17" t="s">
        <v>115</v>
      </c>
      <c r="C555" s="1" t="s">
        <v>333</v>
      </c>
      <c r="D555" s="8" t="s">
        <v>285</v>
      </c>
      <c r="E555" s="10"/>
      <c r="F555" s="3">
        <v>1569</v>
      </c>
    </row>
    <row r="556" spans="2:6" ht="30" x14ac:dyDescent="0.25">
      <c r="B556" s="17" t="s">
        <v>115</v>
      </c>
      <c r="C556" s="1" t="s">
        <v>334</v>
      </c>
      <c r="D556" s="8" t="s">
        <v>285</v>
      </c>
      <c r="E556" s="10"/>
      <c r="F556" s="3">
        <v>1569</v>
      </c>
    </row>
    <row r="557" spans="2:6" ht="30" x14ac:dyDescent="0.25">
      <c r="B557" s="17" t="s">
        <v>115</v>
      </c>
      <c r="C557" s="1" t="s">
        <v>335</v>
      </c>
      <c r="D557" s="8" t="s">
        <v>285</v>
      </c>
      <c r="E557" s="10"/>
      <c r="F557" s="3">
        <v>1569</v>
      </c>
    </row>
    <row r="558" spans="2:6" ht="30" x14ac:dyDescent="0.25">
      <c r="B558" s="17" t="s">
        <v>115</v>
      </c>
      <c r="C558" s="1" t="s">
        <v>336</v>
      </c>
      <c r="D558" s="8" t="s">
        <v>285</v>
      </c>
      <c r="E558" s="10"/>
      <c r="F558" s="3">
        <v>1569</v>
      </c>
    </row>
    <row r="559" spans="2:6" ht="30" x14ac:dyDescent="0.25">
      <c r="B559" s="17" t="s">
        <v>115</v>
      </c>
      <c r="C559" s="1" t="s">
        <v>337</v>
      </c>
      <c r="D559" s="8" t="s">
        <v>285</v>
      </c>
      <c r="E559" s="10"/>
      <c r="F559" s="3">
        <v>1569</v>
      </c>
    </row>
    <row r="560" spans="2:6" ht="30" x14ac:dyDescent="0.25">
      <c r="B560" s="17" t="s">
        <v>115</v>
      </c>
      <c r="C560" s="1" t="s">
        <v>338</v>
      </c>
      <c r="D560" s="8" t="s">
        <v>285</v>
      </c>
      <c r="E560" s="10"/>
      <c r="F560" s="3">
        <v>1569</v>
      </c>
    </row>
    <row r="561" spans="2:6" ht="30" x14ac:dyDescent="0.25">
      <c r="B561" s="17" t="s">
        <v>115</v>
      </c>
      <c r="C561" s="1" t="s">
        <v>339</v>
      </c>
      <c r="D561" s="8" t="s">
        <v>285</v>
      </c>
      <c r="E561" s="10"/>
      <c r="F561" s="3">
        <v>1569</v>
      </c>
    </row>
    <row r="562" spans="2:6" ht="30" x14ac:dyDescent="0.25">
      <c r="B562" s="17" t="s">
        <v>115</v>
      </c>
      <c r="C562" s="1" t="s">
        <v>340</v>
      </c>
      <c r="D562" s="8" t="s">
        <v>285</v>
      </c>
      <c r="E562" s="10"/>
      <c r="F562" s="3">
        <v>1569</v>
      </c>
    </row>
    <row r="563" spans="2:6" ht="30" x14ac:dyDescent="0.25">
      <c r="B563" s="17" t="s">
        <v>115</v>
      </c>
      <c r="C563" s="1" t="s">
        <v>341</v>
      </c>
      <c r="D563" s="8" t="s">
        <v>285</v>
      </c>
      <c r="E563" s="10"/>
      <c r="F563" s="3">
        <v>1569</v>
      </c>
    </row>
    <row r="564" spans="2:6" ht="30" x14ac:dyDescent="0.25">
      <c r="B564" s="17" t="s">
        <v>115</v>
      </c>
      <c r="C564" s="1" t="s">
        <v>342</v>
      </c>
      <c r="D564" s="8" t="s">
        <v>285</v>
      </c>
      <c r="E564" s="10"/>
      <c r="F564" s="3">
        <v>1569</v>
      </c>
    </row>
    <row r="565" spans="2:6" ht="30" x14ac:dyDescent="0.25">
      <c r="B565" s="17" t="s">
        <v>115</v>
      </c>
      <c r="C565" s="1" t="s">
        <v>343</v>
      </c>
      <c r="D565" s="8" t="s">
        <v>285</v>
      </c>
      <c r="E565" s="10"/>
      <c r="F565" s="3">
        <v>1569</v>
      </c>
    </row>
    <row r="566" spans="2:6" ht="30" x14ac:dyDescent="0.25">
      <c r="B566" s="17" t="s">
        <v>115</v>
      </c>
      <c r="C566" s="1" t="s">
        <v>344</v>
      </c>
      <c r="D566" s="8" t="s">
        <v>285</v>
      </c>
      <c r="E566" s="10"/>
      <c r="F566" s="3">
        <v>1569</v>
      </c>
    </row>
    <row r="567" spans="2:6" ht="30" x14ac:dyDescent="0.25">
      <c r="B567" s="17" t="s">
        <v>115</v>
      </c>
      <c r="C567" s="1" t="s">
        <v>345</v>
      </c>
      <c r="D567" s="8" t="s">
        <v>285</v>
      </c>
      <c r="E567" s="10"/>
      <c r="F567" s="3">
        <v>1569</v>
      </c>
    </row>
    <row r="568" spans="2:6" ht="30" x14ac:dyDescent="0.25">
      <c r="B568" s="17" t="s">
        <v>115</v>
      </c>
      <c r="C568" s="1" t="s">
        <v>346</v>
      </c>
      <c r="D568" s="8" t="s">
        <v>285</v>
      </c>
      <c r="E568" s="10"/>
      <c r="F568" s="3">
        <v>1569</v>
      </c>
    </row>
    <row r="569" spans="2:6" ht="30" x14ac:dyDescent="0.25">
      <c r="B569" s="17" t="s">
        <v>115</v>
      </c>
      <c r="C569" s="1" t="s">
        <v>347</v>
      </c>
      <c r="D569" s="8" t="s">
        <v>285</v>
      </c>
      <c r="E569" s="10"/>
      <c r="F569" s="3">
        <v>1569</v>
      </c>
    </row>
    <row r="570" spans="2:6" ht="30" x14ac:dyDescent="0.25">
      <c r="B570" s="17" t="s">
        <v>115</v>
      </c>
      <c r="C570" s="1" t="s">
        <v>348</v>
      </c>
      <c r="D570" s="8" t="s">
        <v>285</v>
      </c>
      <c r="E570" s="10"/>
      <c r="F570" s="3">
        <v>1569</v>
      </c>
    </row>
    <row r="571" spans="2:6" ht="30" x14ac:dyDescent="0.25">
      <c r="B571" s="17" t="s">
        <v>115</v>
      </c>
      <c r="C571" s="1" t="s">
        <v>349</v>
      </c>
      <c r="D571" s="8" t="s">
        <v>285</v>
      </c>
      <c r="E571" s="10"/>
      <c r="F571" s="3">
        <v>1569</v>
      </c>
    </row>
    <row r="572" spans="2:6" ht="30" x14ac:dyDescent="0.25">
      <c r="B572" s="17" t="s">
        <v>115</v>
      </c>
      <c r="C572" s="1" t="s">
        <v>350</v>
      </c>
      <c r="D572" s="8" t="s">
        <v>285</v>
      </c>
      <c r="E572" s="10"/>
      <c r="F572" s="3">
        <v>1569</v>
      </c>
    </row>
    <row r="573" spans="2:6" ht="30" x14ac:dyDescent="0.25">
      <c r="B573" s="17" t="s">
        <v>115</v>
      </c>
      <c r="C573" s="1" t="s">
        <v>351</v>
      </c>
      <c r="D573" s="8" t="s">
        <v>285</v>
      </c>
      <c r="E573" s="10"/>
      <c r="F573" s="3">
        <v>1569</v>
      </c>
    </row>
    <row r="574" spans="2:6" ht="30" x14ac:dyDescent="0.25">
      <c r="B574" s="17" t="s">
        <v>115</v>
      </c>
      <c r="C574" s="1" t="s">
        <v>352</v>
      </c>
      <c r="D574" s="8" t="s">
        <v>285</v>
      </c>
      <c r="E574" s="10"/>
      <c r="F574" s="3">
        <v>1569</v>
      </c>
    </row>
    <row r="575" spans="2:6" ht="30" x14ac:dyDescent="0.25">
      <c r="B575" s="17" t="s">
        <v>115</v>
      </c>
      <c r="C575" s="1" t="s">
        <v>353</v>
      </c>
      <c r="D575" s="8" t="s">
        <v>285</v>
      </c>
      <c r="E575" s="10"/>
      <c r="F575" s="3">
        <v>1569</v>
      </c>
    </row>
    <row r="576" spans="2:6" ht="30" x14ac:dyDescent="0.25">
      <c r="B576" s="17" t="s">
        <v>115</v>
      </c>
      <c r="C576" s="1" t="s">
        <v>354</v>
      </c>
      <c r="D576" s="8" t="s">
        <v>285</v>
      </c>
      <c r="E576" s="10"/>
      <c r="F576" s="3">
        <v>1569</v>
      </c>
    </row>
    <row r="577" spans="2:6" ht="30" x14ac:dyDescent="0.25">
      <c r="B577" s="17" t="s">
        <v>115</v>
      </c>
      <c r="C577" s="1" t="s">
        <v>355</v>
      </c>
      <c r="D577" s="8" t="s">
        <v>285</v>
      </c>
      <c r="E577" s="10"/>
      <c r="F577" s="3">
        <v>1569</v>
      </c>
    </row>
    <row r="578" spans="2:6" ht="30" x14ac:dyDescent="0.25">
      <c r="B578" s="17" t="s">
        <v>115</v>
      </c>
      <c r="C578" s="1" t="s">
        <v>356</v>
      </c>
      <c r="D578" s="8" t="s">
        <v>285</v>
      </c>
      <c r="E578" s="10"/>
      <c r="F578" s="3">
        <v>1569</v>
      </c>
    </row>
    <row r="579" spans="2:6" ht="30" x14ac:dyDescent="0.25">
      <c r="B579" s="17" t="s">
        <v>115</v>
      </c>
      <c r="C579" s="1" t="s">
        <v>306</v>
      </c>
      <c r="D579" s="8" t="s">
        <v>285</v>
      </c>
      <c r="E579" s="10"/>
      <c r="F579" s="3">
        <v>1570</v>
      </c>
    </row>
    <row r="580" spans="2:6" ht="30" x14ac:dyDescent="0.25">
      <c r="B580" s="17" t="s">
        <v>115</v>
      </c>
      <c r="C580" s="1" t="s">
        <v>357</v>
      </c>
      <c r="D580" s="8" t="s">
        <v>285</v>
      </c>
      <c r="E580" s="10"/>
      <c r="F580" s="3">
        <v>1570</v>
      </c>
    </row>
    <row r="581" spans="2:6" ht="30" x14ac:dyDescent="0.25">
      <c r="B581" s="17" t="s">
        <v>115</v>
      </c>
      <c r="C581" s="1" t="s">
        <v>109</v>
      </c>
      <c r="D581" s="8" t="s">
        <v>285</v>
      </c>
      <c r="E581" s="10"/>
      <c r="F581" s="3">
        <v>1570</v>
      </c>
    </row>
    <row r="582" spans="2:6" ht="30" x14ac:dyDescent="0.25">
      <c r="B582" s="17" t="s">
        <v>115</v>
      </c>
      <c r="C582" s="1" t="s">
        <v>79</v>
      </c>
      <c r="D582" s="8" t="s">
        <v>285</v>
      </c>
      <c r="E582" s="10"/>
      <c r="F582" s="3">
        <v>1570</v>
      </c>
    </row>
    <row r="583" spans="2:6" ht="30" x14ac:dyDescent="0.25">
      <c r="B583" s="17" t="s">
        <v>115</v>
      </c>
      <c r="C583" s="1" t="s">
        <v>358</v>
      </c>
      <c r="D583" s="8" t="s">
        <v>285</v>
      </c>
      <c r="E583" s="10"/>
      <c r="F583" s="3">
        <v>1570</v>
      </c>
    </row>
    <row r="584" spans="2:6" ht="30" x14ac:dyDescent="0.25">
      <c r="B584" s="17" t="s">
        <v>115</v>
      </c>
      <c r="C584" s="1" t="s">
        <v>359</v>
      </c>
      <c r="D584" s="8" t="s">
        <v>285</v>
      </c>
      <c r="E584" s="10"/>
      <c r="F584" s="3">
        <v>1570</v>
      </c>
    </row>
    <row r="585" spans="2:6" ht="30" x14ac:dyDescent="0.25">
      <c r="B585" s="17" t="s">
        <v>115</v>
      </c>
      <c r="C585" s="1" t="s">
        <v>360</v>
      </c>
      <c r="D585" s="8" t="s">
        <v>285</v>
      </c>
      <c r="E585" s="10"/>
      <c r="F585" s="3">
        <v>1570</v>
      </c>
    </row>
    <row r="586" spans="2:6" ht="30" x14ac:dyDescent="0.25">
      <c r="B586" s="17" t="s">
        <v>115</v>
      </c>
      <c r="C586" s="1" t="s">
        <v>111</v>
      </c>
      <c r="D586" s="8" t="s">
        <v>285</v>
      </c>
      <c r="E586" s="10"/>
      <c r="F586" s="3">
        <v>1570</v>
      </c>
    </row>
    <row r="587" spans="2:6" ht="30" x14ac:dyDescent="0.25">
      <c r="B587" s="17" t="s">
        <v>115</v>
      </c>
      <c r="C587" s="1" t="s">
        <v>361</v>
      </c>
      <c r="D587" s="8" t="s">
        <v>285</v>
      </c>
      <c r="E587" s="10"/>
      <c r="F587" s="3">
        <v>1570</v>
      </c>
    </row>
    <row r="588" spans="2:6" ht="30" x14ac:dyDescent="0.25">
      <c r="B588" s="17" t="s">
        <v>115</v>
      </c>
      <c r="C588" s="1" t="s">
        <v>362</v>
      </c>
      <c r="D588" s="8" t="s">
        <v>285</v>
      </c>
      <c r="E588" s="10"/>
      <c r="F588" s="3">
        <v>1570</v>
      </c>
    </row>
    <row r="589" spans="2:6" ht="30" x14ac:dyDescent="0.25">
      <c r="B589" s="17" t="s">
        <v>115</v>
      </c>
      <c r="C589" s="1" t="s">
        <v>363</v>
      </c>
      <c r="D589" s="8" t="s">
        <v>285</v>
      </c>
      <c r="E589" s="10"/>
      <c r="F589" s="3">
        <v>1570</v>
      </c>
    </row>
    <row r="590" spans="2:6" ht="30" x14ac:dyDescent="0.25">
      <c r="B590" s="17" t="s">
        <v>115</v>
      </c>
      <c r="C590" s="1" t="s">
        <v>364</v>
      </c>
      <c r="D590" s="8" t="s">
        <v>285</v>
      </c>
      <c r="E590" s="10"/>
      <c r="F590" s="3">
        <v>1570</v>
      </c>
    </row>
    <row r="591" spans="2:6" ht="30" x14ac:dyDescent="0.25">
      <c r="B591" s="17" t="s">
        <v>115</v>
      </c>
      <c r="C591" s="1" t="s">
        <v>365</v>
      </c>
      <c r="D591" s="8" t="s">
        <v>285</v>
      </c>
      <c r="E591" s="10"/>
      <c r="F591" s="3">
        <v>1570</v>
      </c>
    </row>
    <row r="592" spans="2:6" ht="30" x14ac:dyDescent="0.25">
      <c r="B592" s="17" t="s">
        <v>115</v>
      </c>
      <c r="C592" s="1" t="s">
        <v>366</v>
      </c>
      <c r="D592" s="8" t="s">
        <v>285</v>
      </c>
      <c r="E592" s="10"/>
      <c r="F592" s="3">
        <v>1570</v>
      </c>
    </row>
    <row r="593" spans="2:6" ht="30" x14ac:dyDescent="0.25">
      <c r="B593" s="17" t="s">
        <v>115</v>
      </c>
      <c r="C593" s="1" t="s">
        <v>367</v>
      </c>
      <c r="D593" s="8" t="s">
        <v>285</v>
      </c>
      <c r="E593" s="10"/>
      <c r="F593" s="3">
        <v>1570</v>
      </c>
    </row>
    <row r="594" spans="2:6" ht="30" x14ac:dyDescent="0.25">
      <c r="B594" s="17" t="s">
        <v>115</v>
      </c>
      <c r="C594" s="1" t="s">
        <v>368</v>
      </c>
      <c r="D594" s="8" t="s">
        <v>285</v>
      </c>
      <c r="E594" s="10"/>
      <c r="F594" s="3">
        <v>1570</v>
      </c>
    </row>
    <row r="595" spans="2:6" ht="30" x14ac:dyDescent="0.25">
      <c r="B595" s="17" t="s">
        <v>115</v>
      </c>
      <c r="C595" s="1" t="s">
        <v>369</v>
      </c>
      <c r="D595" s="8" t="s">
        <v>285</v>
      </c>
      <c r="E595" s="10"/>
      <c r="F595" s="3">
        <v>1570</v>
      </c>
    </row>
    <row r="596" spans="2:6" ht="30" x14ac:dyDescent="0.25">
      <c r="B596" s="17" t="s">
        <v>115</v>
      </c>
      <c r="C596" s="1" t="s">
        <v>370</v>
      </c>
      <c r="D596" s="8" t="s">
        <v>285</v>
      </c>
      <c r="E596" s="10"/>
      <c r="F596" s="3">
        <v>1570</v>
      </c>
    </row>
    <row r="597" spans="2:6" ht="30" x14ac:dyDescent="0.25">
      <c r="B597" s="17" t="s">
        <v>115</v>
      </c>
      <c r="C597" s="1" t="s">
        <v>371</v>
      </c>
      <c r="D597" s="8" t="s">
        <v>285</v>
      </c>
      <c r="E597" s="10"/>
      <c r="F597" s="3">
        <v>1570</v>
      </c>
    </row>
    <row r="598" spans="2:6" ht="30" x14ac:dyDescent="0.25">
      <c r="B598" s="17" t="s">
        <v>115</v>
      </c>
      <c r="C598" s="1" t="s">
        <v>372</v>
      </c>
      <c r="D598" s="8" t="s">
        <v>285</v>
      </c>
      <c r="E598" s="10"/>
      <c r="F598" s="3">
        <v>1570</v>
      </c>
    </row>
    <row r="599" spans="2:6" ht="30" x14ac:dyDescent="0.25">
      <c r="B599" s="17" t="s">
        <v>115</v>
      </c>
      <c r="C599" s="1" t="s">
        <v>373</v>
      </c>
      <c r="D599" s="8" t="s">
        <v>285</v>
      </c>
      <c r="E599" s="10"/>
      <c r="F599" s="3">
        <v>1569</v>
      </c>
    </row>
    <row r="600" spans="2:6" ht="30" x14ac:dyDescent="0.25">
      <c r="B600" s="17" t="s">
        <v>115</v>
      </c>
      <c r="C600" s="1" t="s">
        <v>374</v>
      </c>
      <c r="D600" s="8" t="s">
        <v>285</v>
      </c>
      <c r="E600" s="10"/>
      <c r="F600" s="3">
        <v>1569</v>
      </c>
    </row>
    <row r="601" spans="2:6" ht="30" x14ac:dyDescent="0.25">
      <c r="B601" s="17" t="s">
        <v>115</v>
      </c>
      <c r="C601" s="1" t="s">
        <v>375</v>
      </c>
      <c r="D601" s="8" t="s">
        <v>285</v>
      </c>
      <c r="E601" s="10"/>
      <c r="F601" s="3">
        <v>1569</v>
      </c>
    </row>
    <row r="602" spans="2:6" ht="30" x14ac:dyDescent="0.25">
      <c r="B602" s="17" t="s">
        <v>115</v>
      </c>
      <c r="C602" s="1" t="s">
        <v>376</v>
      </c>
      <c r="D602" s="8" t="s">
        <v>285</v>
      </c>
      <c r="E602" s="10"/>
      <c r="F602" s="3">
        <v>1569</v>
      </c>
    </row>
    <row r="603" spans="2:6" ht="30" x14ac:dyDescent="0.25">
      <c r="B603" s="17" t="s">
        <v>115</v>
      </c>
      <c r="C603" s="1" t="s">
        <v>377</v>
      </c>
      <c r="D603" s="8" t="s">
        <v>285</v>
      </c>
      <c r="E603" s="10"/>
      <c r="F603" s="3">
        <v>1569</v>
      </c>
    </row>
    <row r="604" spans="2:6" ht="30" x14ac:dyDescent="0.25">
      <c r="B604" s="17" t="s">
        <v>115</v>
      </c>
      <c r="C604" s="1" t="s">
        <v>77</v>
      </c>
      <c r="D604" s="8"/>
      <c r="E604" s="8" t="s">
        <v>78</v>
      </c>
      <c r="F604" s="12">
        <v>36321</v>
      </c>
    </row>
    <row r="605" spans="2:6" x14ac:dyDescent="0.25">
      <c r="B605" s="17" t="s">
        <v>115</v>
      </c>
      <c r="C605" s="1" t="s">
        <v>79</v>
      </c>
      <c r="D605" s="8"/>
      <c r="E605" s="8" t="s">
        <v>80</v>
      </c>
      <c r="F605" s="12">
        <v>36905</v>
      </c>
    </row>
    <row r="606" spans="2:6" x14ac:dyDescent="0.25">
      <c r="B606" s="17" t="s">
        <v>115</v>
      </c>
      <c r="C606" s="1" t="s">
        <v>378</v>
      </c>
      <c r="D606" s="8"/>
      <c r="E606" s="8" t="s">
        <v>82</v>
      </c>
      <c r="F606" s="12">
        <v>50644</v>
      </c>
    </row>
    <row r="607" spans="2:6" ht="30" x14ac:dyDescent="0.25">
      <c r="B607" s="17" t="s">
        <v>115</v>
      </c>
      <c r="C607" s="1" t="s">
        <v>85</v>
      </c>
      <c r="D607" s="8"/>
      <c r="E607" s="8" t="s">
        <v>86</v>
      </c>
      <c r="F607" s="12">
        <v>33367</v>
      </c>
    </row>
    <row r="608" spans="2:6" x14ac:dyDescent="0.25">
      <c r="B608" s="17" t="s">
        <v>115</v>
      </c>
      <c r="C608" s="1" t="s">
        <v>379</v>
      </c>
      <c r="D608" s="8"/>
      <c r="E608" s="8" t="s">
        <v>380</v>
      </c>
      <c r="F608" s="12">
        <v>30747</v>
      </c>
    </row>
    <row r="609" spans="2:6" ht="30" x14ac:dyDescent="0.25">
      <c r="B609" s="17" t="s">
        <v>115</v>
      </c>
      <c r="C609" s="1" t="s">
        <v>87</v>
      </c>
      <c r="D609" s="8"/>
      <c r="E609" s="8" t="s">
        <v>88</v>
      </c>
      <c r="F609" s="12">
        <v>38788</v>
      </c>
    </row>
    <row r="610" spans="2:6" x14ac:dyDescent="0.25">
      <c r="B610" s="17" t="s">
        <v>115</v>
      </c>
      <c r="C610" s="1" t="s">
        <v>89</v>
      </c>
      <c r="D610" s="8"/>
      <c r="E610" s="8" t="s">
        <v>90</v>
      </c>
      <c r="F610" s="12">
        <v>5508</v>
      </c>
    </row>
    <row r="611" spans="2:6" x14ac:dyDescent="0.25">
      <c r="B611" s="17" t="s">
        <v>115</v>
      </c>
      <c r="C611" s="1" t="s">
        <v>381</v>
      </c>
      <c r="D611" s="8"/>
      <c r="E611" s="8" t="s">
        <v>382</v>
      </c>
      <c r="F611" s="12">
        <v>52824</v>
      </c>
    </row>
    <row r="612" spans="2:6" ht="30" x14ac:dyDescent="0.25">
      <c r="B612" s="17" t="s">
        <v>115</v>
      </c>
      <c r="C612" s="1" t="s">
        <v>383</v>
      </c>
      <c r="D612" s="8" t="s">
        <v>285</v>
      </c>
      <c r="E612" s="10"/>
      <c r="F612" s="3">
        <v>1569</v>
      </c>
    </row>
    <row r="613" spans="2:6" ht="30" x14ac:dyDescent="0.25">
      <c r="B613" s="17" t="s">
        <v>115</v>
      </c>
      <c r="C613" s="1" t="s">
        <v>384</v>
      </c>
      <c r="D613" s="8" t="s">
        <v>285</v>
      </c>
      <c r="E613" s="10"/>
      <c r="F613" s="3">
        <v>1569</v>
      </c>
    </row>
    <row r="614" spans="2:6" ht="30" x14ac:dyDescent="0.25">
      <c r="B614" s="17" t="s">
        <v>115</v>
      </c>
      <c r="C614" s="1" t="s">
        <v>385</v>
      </c>
      <c r="D614" s="8" t="s">
        <v>285</v>
      </c>
      <c r="E614" s="10"/>
      <c r="F614" s="3">
        <v>1569</v>
      </c>
    </row>
    <row r="615" spans="2:6" ht="30" x14ac:dyDescent="0.25">
      <c r="B615" s="17" t="s">
        <v>115</v>
      </c>
      <c r="C615" s="1" t="s">
        <v>386</v>
      </c>
      <c r="D615" s="8" t="s">
        <v>285</v>
      </c>
      <c r="E615" s="10"/>
      <c r="F615" s="3">
        <v>1570</v>
      </c>
    </row>
    <row r="616" spans="2:6" ht="30" x14ac:dyDescent="0.25">
      <c r="B616" s="17" t="s">
        <v>115</v>
      </c>
      <c r="C616" s="1" t="s">
        <v>387</v>
      </c>
      <c r="D616" s="8" t="s">
        <v>285</v>
      </c>
      <c r="E616" s="10"/>
      <c r="F616" s="3">
        <v>1570</v>
      </c>
    </row>
    <row r="617" spans="2:6" ht="30" x14ac:dyDescent="0.25">
      <c r="B617" s="17" t="s">
        <v>115</v>
      </c>
      <c r="C617" s="1" t="s">
        <v>388</v>
      </c>
      <c r="D617" s="8" t="s">
        <v>285</v>
      </c>
      <c r="E617" s="10"/>
      <c r="F617" s="3">
        <v>1570</v>
      </c>
    </row>
    <row r="618" spans="2:6" ht="30" x14ac:dyDescent="0.25">
      <c r="B618" s="17" t="s">
        <v>115</v>
      </c>
      <c r="C618" s="1" t="s">
        <v>389</v>
      </c>
      <c r="D618" s="8" t="s">
        <v>285</v>
      </c>
      <c r="E618" s="10"/>
      <c r="F618" s="3">
        <v>1570</v>
      </c>
    </row>
    <row r="619" spans="2:6" ht="30" x14ac:dyDescent="0.25">
      <c r="B619" s="17" t="s">
        <v>115</v>
      </c>
      <c r="C619" s="1" t="s">
        <v>390</v>
      </c>
      <c r="D619" s="8" t="s">
        <v>285</v>
      </c>
      <c r="E619" s="10"/>
      <c r="F619" s="3">
        <v>1570</v>
      </c>
    </row>
    <row r="620" spans="2:6" ht="30" x14ac:dyDescent="0.25">
      <c r="B620" s="17" t="s">
        <v>115</v>
      </c>
      <c r="C620" s="1" t="s">
        <v>391</v>
      </c>
      <c r="D620" s="8" t="s">
        <v>285</v>
      </c>
      <c r="E620" s="10"/>
      <c r="F620" s="3">
        <v>1569</v>
      </c>
    </row>
    <row r="621" spans="2:6" ht="30" x14ac:dyDescent="0.25">
      <c r="B621" s="17" t="s">
        <v>115</v>
      </c>
      <c r="C621" s="1" t="s">
        <v>392</v>
      </c>
      <c r="D621" s="8" t="s">
        <v>285</v>
      </c>
      <c r="E621" s="10"/>
      <c r="F621" s="3">
        <v>1569</v>
      </c>
    </row>
    <row r="622" spans="2:6" ht="30" x14ac:dyDescent="0.25">
      <c r="B622" s="17" t="s">
        <v>115</v>
      </c>
      <c r="C622" s="1" t="s">
        <v>393</v>
      </c>
      <c r="D622" s="8" t="s">
        <v>285</v>
      </c>
      <c r="E622" s="10"/>
      <c r="F622" s="3">
        <v>1569</v>
      </c>
    </row>
    <row r="623" spans="2:6" ht="30" x14ac:dyDescent="0.25">
      <c r="B623" s="17" t="s">
        <v>115</v>
      </c>
      <c r="C623" s="1" t="s">
        <v>394</v>
      </c>
      <c r="D623" s="8" t="s">
        <v>285</v>
      </c>
      <c r="E623" s="10"/>
      <c r="F623" s="3">
        <v>1569</v>
      </c>
    </row>
    <row r="624" spans="2:6" x14ac:dyDescent="0.25">
      <c r="B624" s="17" t="s">
        <v>115</v>
      </c>
      <c r="C624" s="1" t="s">
        <v>395</v>
      </c>
      <c r="D624" s="8" t="s">
        <v>396</v>
      </c>
      <c r="E624" s="10"/>
      <c r="F624" s="3">
        <v>1569</v>
      </c>
    </row>
    <row r="625" spans="2:6" x14ac:dyDescent="0.25">
      <c r="B625" s="17" t="s">
        <v>115</v>
      </c>
      <c r="C625" s="1" t="s">
        <v>397</v>
      </c>
      <c r="D625" s="8" t="s">
        <v>396</v>
      </c>
      <c r="E625" s="10"/>
      <c r="F625" s="3">
        <v>1570</v>
      </c>
    </row>
    <row r="626" spans="2:6" x14ac:dyDescent="0.25">
      <c r="B626" s="17" t="s">
        <v>115</v>
      </c>
      <c r="C626" s="1" t="s">
        <v>398</v>
      </c>
      <c r="D626" s="8" t="s">
        <v>396</v>
      </c>
      <c r="E626" s="10"/>
      <c r="F626" s="3">
        <v>1569</v>
      </c>
    </row>
    <row r="627" spans="2:6" x14ac:dyDescent="0.25">
      <c r="B627" s="17" t="s">
        <v>115</v>
      </c>
      <c r="C627" s="1" t="s">
        <v>399</v>
      </c>
      <c r="D627" s="8" t="s">
        <v>396</v>
      </c>
      <c r="E627" s="10"/>
      <c r="F627" s="3">
        <v>1570</v>
      </c>
    </row>
    <row r="628" spans="2:6" x14ac:dyDescent="0.25">
      <c r="B628" s="17" t="s">
        <v>115</v>
      </c>
      <c r="C628" s="1" t="s">
        <v>400</v>
      </c>
      <c r="D628" s="8" t="s">
        <v>396</v>
      </c>
      <c r="E628" s="10"/>
      <c r="F628" s="3">
        <v>1569</v>
      </c>
    </row>
    <row r="629" spans="2:6" x14ac:dyDescent="0.25">
      <c r="B629" s="17" t="s">
        <v>115</v>
      </c>
      <c r="C629" s="1" t="s">
        <v>401</v>
      </c>
      <c r="D629" s="8" t="s">
        <v>396</v>
      </c>
      <c r="E629" s="10"/>
      <c r="F629" s="3">
        <v>1569</v>
      </c>
    </row>
    <row r="630" spans="2:6" ht="24" x14ac:dyDescent="0.25">
      <c r="B630" s="17" t="s">
        <v>115</v>
      </c>
      <c r="C630" s="7" t="s">
        <v>402</v>
      </c>
      <c r="D630" s="22" t="s">
        <v>403</v>
      </c>
      <c r="E630" s="10"/>
      <c r="F630" s="3">
        <v>14260</v>
      </c>
    </row>
    <row r="631" spans="2:6" x14ac:dyDescent="0.25">
      <c r="B631" s="17" t="s">
        <v>115</v>
      </c>
      <c r="C631" s="7" t="s">
        <v>404</v>
      </c>
      <c r="D631" s="23" t="s">
        <v>405</v>
      </c>
      <c r="E631" s="10"/>
      <c r="F631" s="3">
        <v>7088</v>
      </c>
    </row>
    <row r="632" spans="2:6" ht="24" x14ac:dyDescent="0.25">
      <c r="B632" s="17" t="s">
        <v>115</v>
      </c>
      <c r="C632" s="7" t="s">
        <v>406</v>
      </c>
      <c r="D632" s="23" t="s">
        <v>407</v>
      </c>
      <c r="E632" s="10"/>
      <c r="F632" s="3">
        <v>1569</v>
      </c>
    </row>
    <row r="633" spans="2:6" ht="24" x14ac:dyDescent="0.25">
      <c r="B633" s="17" t="s">
        <v>115</v>
      </c>
      <c r="C633" s="7" t="s">
        <v>408</v>
      </c>
      <c r="D633" s="23" t="s">
        <v>407</v>
      </c>
      <c r="E633" s="10"/>
      <c r="F633" s="3">
        <v>1569</v>
      </c>
    </row>
    <row r="634" spans="2:6" ht="24" x14ac:dyDescent="0.25">
      <c r="B634" s="17" t="s">
        <v>115</v>
      </c>
      <c r="C634" s="7" t="s">
        <v>409</v>
      </c>
      <c r="D634" s="23" t="s">
        <v>407</v>
      </c>
      <c r="E634" s="10"/>
      <c r="F634" s="3">
        <v>1569</v>
      </c>
    </row>
    <row r="635" spans="2:6" ht="24" x14ac:dyDescent="0.25">
      <c r="B635" s="17" t="s">
        <v>115</v>
      </c>
      <c r="C635" s="7" t="s">
        <v>410</v>
      </c>
      <c r="D635" s="23" t="s">
        <v>407</v>
      </c>
      <c r="E635" s="10"/>
      <c r="F635" s="3">
        <v>1569</v>
      </c>
    </row>
    <row r="636" spans="2:6" ht="24" x14ac:dyDescent="0.25">
      <c r="B636" s="17" t="s">
        <v>115</v>
      </c>
      <c r="C636" s="7" t="s">
        <v>411</v>
      </c>
      <c r="D636" s="23" t="s">
        <v>407</v>
      </c>
      <c r="E636" s="10"/>
      <c r="F636" s="3">
        <v>1569</v>
      </c>
    </row>
    <row r="637" spans="2:6" ht="24" x14ac:dyDescent="0.25">
      <c r="B637" s="17" t="s">
        <v>115</v>
      </c>
      <c r="C637" s="7" t="s">
        <v>412</v>
      </c>
      <c r="D637" s="23" t="s">
        <v>407</v>
      </c>
      <c r="E637" s="10"/>
      <c r="F637" s="3">
        <v>1569</v>
      </c>
    </row>
    <row r="638" spans="2:6" x14ac:dyDescent="0.25">
      <c r="B638" s="17" t="s">
        <v>115</v>
      </c>
      <c r="C638" s="7" t="s">
        <v>413</v>
      </c>
      <c r="D638" s="23"/>
      <c r="E638" s="8" t="s">
        <v>23</v>
      </c>
      <c r="F638" s="24">
        <v>55558</v>
      </c>
    </row>
    <row r="639" spans="2:6" ht="24" x14ac:dyDescent="0.25">
      <c r="B639" s="17" t="s">
        <v>115</v>
      </c>
      <c r="C639" s="7" t="s">
        <v>414</v>
      </c>
      <c r="D639" s="23" t="s">
        <v>407</v>
      </c>
      <c r="E639" s="10"/>
      <c r="F639" s="3">
        <v>1569</v>
      </c>
    </row>
    <row r="640" spans="2:6" ht="24" x14ac:dyDescent="0.25">
      <c r="B640" s="17" t="s">
        <v>115</v>
      </c>
      <c r="C640" s="7" t="s">
        <v>415</v>
      </c>
      <c r="D640" s="23" t="s">
        <v>407</v>
      </c>
      <c r="E640" s="10"/>
      <c r="F640" s="3">
        <v>1569</v>
      </c>
    </row>
    <row r="641" spans="2:6" ht="24" x14ac:dyDescent="0.25">
      <c r="B641" s="17" t="s">
        <v>115</v>
      </c>
      <c r="C641" s="7" t="s">
        <v>416</v>
      </c>
      <c r="D641" s="23" t="s">
        <v>407</v>
      </c>
      <c r="E641" s="10"/>
      <c r="F641" s="3">
        <v>1569</v>
      </c>
    </row>
    <row r="642" spans="2:6" ht="24" x14ac:dyDescent="0.25">
      <c r="B642" s="17" t="s">
        <v>115</v>
      </c>
      <c r="C642" s="7" t="s">
        <v>417</v>
      </c>
      <c r="D642" s="23" t="s">
        <v>407</v>
      </c>
      <c r="E642" s="10"/>
      <c r="F642" s="3">
        <v>1569</v>
      </c>
    </row>
    <row r="643" spans="2:6" ht="24" x14ac:dyDescent="0.25">
      <c r="B643" s="17" t="s">
        <v>115</v>
      </c>
      <c r="C643" s="7" t="s">
        <v>418</v>
      </c>
      <c r="D643" s="23" t="s">
        <v>407</v>
      </c>
      <c r="E643" s="10"/>
      <c r="F643" s="3">
        <v>1570</v>
      </c>
    </row>
    <row r="644" spans="2:6" ht="24" x14ac:dyDescent="0.25">
      <c r="B644" s="17" t="s">
        <v>115</v>
      </c>
      <c r="C644" s="7" t="s">
        <v>419</v>
      </c>
      <c r="D644" s="23" t="s">
        <v>407</v>
      </c>
      <c r="E644" s="10"/>
      <c r="F644" s="3">
        <v>1570</v>
      </c>
    </row>
    <row r="645" spans="2:6" ht="24" x14ac:dyDescent="0.25">
      <c r="B645" s="17" t="s">
        <v>115</v>
      </c>
      <c r="C645" s="7" t="s">
        <v>420</v>
      </c>
      <c r="D645" s="23" t="s">
        <v>407</v>
      </c>
      <c r="E645" s="10"/>
      <c r="F645" s="3">
        <v>1570</v>
      </c>
    </row>
    <row r="646" spans="2:6" ht="24" x14ac:dyDescent="0.25">
      <c r="B646" s="17" t="s">
        <v>115</v>
      </c>
      <c r="C646" s="7" t="s">
        <v>421</v>
      </c>
      <c r="D646" s="23" t="s">
        <v>407</v>
      </c>
      <c r="E646" s="10"/>
      <c r="F646" s="3">
        <v>1570</v>
      </c>
    </row>
    <row r="647" spans="2:6" ht="24" x14ac:dyDescent="0.25">
      <c r="B647" s="17" t="s">
        <v>115</v>
      </c>
      <c r="C647" s="7" t="s">
        <v>422</v>
      </c>
      <c r="D647" s="23" t="s">
        <v>407</v>
      </c>
      <c r="E647" s="10"/>
      <c r="F647" s="3">
        <v>1570</v>
      </c>
    </row>
    <row r="648" spans="2:6" ht="24" x14ac:dyDescent="0.25">
      <c r="B648" s="17" t="s">
        <v>115</v>
      </c>
      <c r="C648" s="7" t="s">
        <v>423</v>
      </c>
      <c r="D648" s="23" t="s">
        <v>407</v>
      </c>
      <c r="E648" s="10"/>
      <c r="F648" s="3">
        <v>1570</v>
      </c>
    </row>
    <row r="649" spans="2:6" x14ac:dyDescent="0.25">
      <c r="B649" s="25" t="s">
        <v>424</v>
      </c>
      <c r="C649" s="27" t="s">
        <v>113</v>
      </c>
      <c r="D649" s="28" t="s">
        <v>425</v>
      </c>
      <c r="E649" s="29"/>
      <c r="F649" s="30">
        <v>4500</v>
      </c>
    </row>
    <row r="650" spans="2:6" ht="25.5" x14ac:dyDescent="0.25">
      <c r="B650" s="25" t="s">
        <v>424</v>
      </c>
      <c r="C650" s="27" t="s">
        <v>426</v>
      </c>
      <c r="D650" s="28" t="s">
        <v>427</v>
      </c>
      <c r="E650" s="29"/>
      <c r="F650" s="30">
        <v>8000</v>
      </c>
    </row>
    <row r="651" spans="2:6" ht="38.25" x14ac:dyDescent="0.25">
      <c r="B651" s="25" t="s">
        <v>424</v>
      </c>
      <c r="C651" s="27" t="s">
        <v>426</v>
      </c>
      <c r="D651" s="28" t="s">
        <v>428</v>
      </c>
      <c r="E651" s="29"/>
      <c r="F651" s="30">
        <v>15000</v>
      </c>
    </row>
    <row r="652" spans="2:6" ht="25.5" x14ac:dyDescent="0.25">
      <c r="B652" s="25" t="s">
        <v>424</v>
      </c>
      <c r="C652" s="27" t="s">
        <v>429</v>
      </c>
      <c r="D652" s="28" t="s">
        <v>430</v>
      </c>
      <c r="E652" s="29"/>
      <c r="F652" s="30">
        <v>7880</v>
      </c>
    </row>
    <row r="653" spans="2:6" ht="25.5" x14ac:dyDescent="0.25">
      <c r="B653" s="25" t="s">
        <v>424</v>
      </c>
      <c r="C653" s="27" t="s">
        <v>431</v>
      </c>
      <c r="D653" s="28" t="s">
        <v>432</v>
      </c>
      <c r="E653" s="29"/>
      <c r="F653" s="30">
        <v>8000</v>
      </c>
    </row>
    <row r="654" spans="2:6" ht="25.5" x14ac:dyDescent="0.25">
      <c r="B654" s="25" t="s">
        <v>424</v>
      </c>
      <c r="C654" s="27" t="s">
        <v>433</v>
      </c>
      <c r="D654" s="28" t="s">
        <v>434</v>
      </c>
      <c r="E654" s="29"/>
      <c r="F654" s="30">
        <v>15000</v>
      </c>
    </row>
    <row r="655" spans="2:6" ht="38.25" x14ac:dyDescent="0.25">
      <c r="B655" s="25" t="s">
        <v>424</v>
      </c>
      <c r="C655" s="27" t="s">
        <v>435</v>
      </c>
      <c r="D655" s="28" t="s">
        <v>436</v>
      </c>
      <c r="E655" s="29"/>
      <c r="F655" s="30">
        <v>8000</v>
      </c>
    </row>
    <row r="656" spans="2:6" ht="25.5" x14ac:dyDescent="0.25">
      <c r="B656" s="25" t="s">
        <v>424</v>
      </c>
      <c r="C656" s="27" t="s">
        <v>437</v>
      </c>
      <c r="D656" s="28" t="s">
        <v>438</v>
      </c>
      <c r="E656" s="29"/>
      <c r="F656" s="30">
        <v>4686</v>
      </c>
    </row>
    <row r="657" spans="2:6" ht="38.25" x14ac:dyDescent="0.25">
      <c r="B657" s="25" t="s">
        <v>424</v>
      </c>
      <c r="C657" s="27" t="s">
        <v>439</v>
      </c>
      <c r="D657" s="28" t="s">
        <v>440</v>
      </c>
      <c r="E657" s="29"/>
      <c r="F657" s="30">
        <v>10340</v>
      </c>
    </row>
    <row r="658" spans="2:6" ht="25.5" x14ac:dyDescent="0.25">
      <c r="B658" s="25" t="s">
        <v>424</v>
      </c>
      <c r="C658" s="27" t="s">
        <v>441</v>
      </c>
      <c r="D658" s="28" t="s">
        <v>442</v>
      </c>
      <c r="E658" s="29"/>
      <c r="F658" s="30">
        <v>5000</v>
      </c>
    </row>
    <row r="659" spans="2:6" ht="25.5" x14ac:dyDescent="0.25">
      <c r="B659" s="25" t="s">
        <v>424</v>
      </c>
      <c r="C659" s="27" t="s">
        <v>443</v>
      </c>
      <c r="D659" s="28" t="s">
        <v>444</v>
      </c>
      <c r="E659" s="29"/>
      <c r="F659" s="30">
        <v>12335</v>
      </c>
    </row>
    <row r="660" spans="2:6" ht="25.5" x14ac:dyDescent="0.25">
      <c r="B660" s="25" t="s">
        <v>424</v>
      </c>
      <c r="C660" s="27" t="s">
        <v>445</v>
      </c>
      <c r="D660" s="28" t="s">
        <v>446</v>
      </c>
      <c r="E660" s="29"/>
      <c r="F660" s="30">
        <v>9425</v>
      </c>
    </row>
    <row r="661" spans="2:6" ht="38.25" x14ac:dyDescent="0.25">
      <c r="B661" s="25" t="s">
        <v>424</v>
      </c>
      <c r="C661" s="27" t="s">
        <v>447</v>
      </c>
      <c r="D661" s="28" t="s">
        <v>448</v>
      </c>
      <c r="E661" s="29"/>
      <c r="F661" s="30">
        <v>15000</v>
      </c>
    </row>
    <row r="662" spans="2:6" ht="38.25" x14ac:dyDescent="0.25">
      <c r="B662" s="25" t="s">
        <v>424</v>
      </c>
      <c r="C662" s="27" t="s">
        <v>439</v>
      </c>
      <c r="D662" s="28" t="s">
        <v>449</v>
      </c>
      <c r="E662" s="29"/>
      <c r="F662" s="30">
        <v>6000</v>
      </c>
    </row>
    <row r="663" spans="2:6" ht="25.5" x14ac:dyDescent="0.25">
      <c r="B663" s="25" t="s">
        <v>424</v>
      </c>
      <c r="C663" s="27" t="s">
        <v>450</v>
      </c>
      <c r="D663" s="28" t="s">
        <v>451</v>
      </c>
      <c r="E663" s="29"/>
      <c r="F663" s="30">
        <v>15000</v>
      </c>
    </row>
    <row r="664" spans="2:6" ht="25.5" x14ac:dyDescent="0.25">
      <c r="B664" s="25" t="s">
        <v>424</v>
      </c>
      <c r="C664" s="27" t="s">
        <v>452</v>
      </c>
      <c r="D664" s="28" t="s">
        <v>453</v>
      </c>
      <c r="E664" s="29"/>
      <c r="F664" s="30">
        <v>14734</v>
      </c>
    </row>
    <row r="665" spans="2:6" ht="25.5" x14ac:dyDescent="0.25">
      <c r="B665" s="25" t="s">
        <v>424</v>
      </c>
      <c r="C665" s="27" t="s">
        <v>454</v>
      </c>
      <c r="D665" s="28" t="s">
        <v>455</v>
      </c>
      <c r="E665" s="29"/>
      <c r="F665" s="30">
        <v>15000</v>
      </c>
    </row>
    <row r="666" spans="2:6" ht="38.25" x14ac:dyDescent="0.25">
      <c r="B666" s="25" t="s">
        <v>424</v>
      </c>
      <c r="C666" s="27" t="s">
        <v>456</v>
      </c>
      <c r="D666" s="28" t="s">
        <v>457</v>
      </c>
      <c r="E666" s="29"/>
      <c r="F666" s="30">
        <v>15000</v>
      </c>
    </row>
    <row r="667" spans="2:6" ht="25.5" x14ac:dyDescent="0.25">
      <c r="B667" s="25" t="s">
        <v>424</v>
      </c>
      <c r="C667" s="27" t="s">
        <v>458</v>
      </c>
      <c r="D667" s="28" t="s">
        <v>459</v>
      </c>
      <c r="E667" s="29"/>
      <c r="F667" s="30">
        <v>12501</v>
      </c>
    </row>
    <row r="668" spans="2:6" ht="38.25" x14ac:dyDescent="0.25">
      <c r="B668" s="25" t="s">
        <v>424</v>
      </c>
      <c r="C668" s="27" t="s">
        <v>460</v>
      </c>
      <c r="D668" s="28" t="s">
        <v>461</v>
      </c>
      <c r="E668" s="29"/>
      <c r="F668" s="30">
        <v>9080</v>
      </c>
    </row>
    <row r="669" spans="2:6" ht="38.25" x14ac:dyDescent="0.25">
      <c r="B669" s="25" t="s">
        <v>424</v>
      </c>
      <c r="C669" s="27" t="s">
        <v>462</v>
      </c>
      <c r="D669" s="28" t="s">
        <v>463</v>
      </c>
      <c r="E669" s="29"/>
      <c r="F669" s="30">
        <v>8029</v>
      </c>
    </row>
    <row r="670" spans="2:6" ht="38.25" x14ac:dyDescent="0.25">
      <c r="B670" s="25" t="s">
        <v>424</v>
      </c>
      <c r="C670" s="27" t="s">
        <v>93</v>
      </c>
      <c r="D670" s="28" t="s">
        <v>464</v>
      </c>
      <c r="E670" s="29"/>
      <c r="F670" s="30">
        <v>15000</v>
      </c>
    </row>
    <row r="671" spans="2:6" ht="25.5" x14ac:dyDescent="0.25">
      <c r="B671" s="25" t="s">
        <v>424</v>
      </c>
      <c r="C671" s="27" t="s">
        <v>465</v>
      </c>
      <c r="D671" s="28" t="s">
        <v>466</v>
      </c>
      <c r="E671" s="29"/>
      <c r="F671" s="30">
        <v>12000</v>
      </c>
    </row>
    <row r="672" spans="2:6" ht="25.5" x14ac:dyDescent="0.25">
      <c r="B672" s="25" t="s">
        <v>424</v>
      </c>
      <c r="C672" s="27" t="s">
        <v>467</v>
      </c>
      <c r="D672" s="28" t="s">
        <v>468</v>
      </c>
      <c r="E672" s="29"/>
      <c r="F672" s="30">
        <v>15000</v>
      </c>
    </row>
    <row r="673" spans="2:6" ht="25.5" x14ac:dyDescent="0.25">
      <c r="B673" s="25" t="s">
        <v>424</v>
      </c>
      <c r="C673" s="27" t="s">
        <v>469</v>
      </c>
      <c r="D673" s="28" t="s">
        <v>470</v>
      </c>
      <c r="E673" s="29"/>
      <c r="F673" s="30">
        <v>11000</v>
      </c>
    </row>
    <row r="674" spans="2:6" ht="38.25" x14ac:dyDescent="0.25">
      <c r="B674" s="25" t="s">
        <v>424</v>
      </c>
      <c r="C674" s="27" t="s">
        <v>471</v>
      </c>
      <c r="D674" s="28" t="s">
        <v>472</v>
      </c>
      <c r="E674" s="29"/>
      <c r="F674" s="30">
        <v>14278</v>
      </c>
    </row>
    <row r="675" spans="2:6" ht="25.5" x14ac:dyDescent="0.25">
      <c r="B675" s="25" t="s">
        <v>424</v>
      </c>
      <c r="C675" s="27" t="s">
        <v>456</v>
      </c>
      <c r="D675" s="28" t="s">
        <v>473</v>
      </c>
      <c r="E675" s="29"/>
      <c r="F675" s="30">
        <v>9384</v>
      </c>
    </row>
    <row r="676" spans="2:6" ht="25.5" x14ac:dyDescent="0.25">
      <c r="B676" s="25" t="s">
        <v>424</v>
      </c>
      <c r="C676" s="27" t="s">
        <v>386</v>
      </c>
      <c r="D676" s="28" t="s">
        <v>474</v>
      </c>
      <c r="E676" s="29"/>
      <c r="F676" s="30">
        <v>11030</v>
      </c>
    </row>
    <row r="677" spans="2:6" ht="25.5" x14ac:dyDescent="0.25">
      <c r="B677" s="25" t="s">
        <v>424</v>
      </c>
      <c r="C677" s="27" t="s">
        <v>475</v>
      </c>
      <c r="D677" s="28" t="s">
        <v>476</v>
      </c>
      <c r="E677" s="29"/>
      <c r="F677" s="30">
        <v>6600</v>
      </c>
    </row>
    <row r="678" spans="2:6" ht="25.5" x14ac:dyDescent="0.25">
      <c r="B678" s="25" t="s">
        <v>424</v>
      </c>
      <c r="C678" s="27" t="s">
        <v>320</v>
      </c>
      <c r="D678" s="28" t="s">
        <v>477</v>
      </c>
      <c r="E678" s="29"/>
      <c r="F678" s="30">
        <v>15000</v>
      </c>
    </row>
    <row r="679" spans="2:6" ht="38.25" x14ac:dyDescent="0.25">
      <c r="B679" s="25" t="s">
        <v>424</v>
      </c>
      <c r="C679" s="27" t="s">
        <v>478</v>
      </c>
      <c r="D679" s="28" t="s">
        <v>479</v>
      </c>
      <c r="E679" s="29"/>
      <c r="F679" s="30">
        <v>50000</v>
      </c>
    </row>
    <row r="680" spans="2:6" ht="25.5" x14ac:dyDescent="0.25">
      <c r="B680" s="25" t="s">
        <v>424</v>
      </c>
      <c r="C680" s="27" t="s">
        <v>480</v>
      </c>
      <c r="D680" s="28" t="s">
        <v>481</v>
      </c>
      <c r="E680" s="29"/>
      <c r="F680" s="30">
        <v>8626</v>
      </c>
    </row>
    <row r="681" spans="2:6" ht="25.5" x14ac:dyDescent="0.25">
      <c r="B681" s="25" t="s">
        <v>424</v>
      </c>
      <c r="C681" s="27" t="s">
        <v>482</v>
      </c>
      <c r="D681" s="28" t="s">
        <v>483</v>
      </c>
      <c r="E681" s="29"/>
      <c r="F681" s="30">
        <v>15000</v>
      </c>
    </row>
    <row r="682" spans="2:6" ht="25.5" x14ac:dyDescent="0.25">
      <c r="B682" s="25" t="s">
        <v>424</v>
      </c>
      <c r="C682" s="27" t="s">
        <v>484</v>
      </c>
      <c r="D682" s="28" t="s">
        <v>485</v>
      </c>
      <c r="E682" s="29"/>
      <c r="F682" s="30">
        <v>8846</v>
      </c>
    </row>
    <row r="683" spans="2:6" ht="25.5" x14ac:dyDescent="0.25">
      <c r="B683" s="25" t="s">
        <v>424</v>
      </c>
      <c r="C683" s="27" t="s">
        <v>486</v>
      </c>
      <c r="D683" s="28" t="s">
        <v>487</v>
      </c>
      <c r="E683" s="29"/>
      <c r="F683" s="30">
        <v>32157</v>
      </c>
    </row>
    <row r="684" spans="2:6" ht="25.5" x14ac:dyDescent="0.25">
      <c r="B684" s="25" t="s">
        <v>424</v>
      </c>
      <c r="C684" s="27" t="s">
        <v>488</v>
      </c>
      <c r="D684" s="28" t="s">
        <v>489</v>
      </c>
      <c r="E684" s="29"/>
      <c r="F684" s="30">
        <v>12957</v>
      </c>
    </row>
    <row r="685" spans="2:6" ht="25.5" x14ac:dyDescent="0.25">
      <c r="B685" s="25" t="s">
        <v>424</v>
      </c>
      <c r="C685" s="27" t="s">
        <v>490</v>
      </c>
      <c r="D685" s="28" t="s">
        <v>491</v>
      </c>
      <c r="E685" s="29"/>
      <c r="F685" s="30">
        <v>4172</v>
      </c>
    </row>
    <row r="686" spans="2:6" ht="38.25" x14ac:dyDescent="0.25">
      <c r="B686" s="25" t="s">
        <v>424</v>
      </c>
      <c r="C686" s="27" t="s">
        <v>492</v>
      </c>
      <c r="D686" s="28" t="s">
        <v>493</v>
      </c>
      <c r="E686" s="29"/>
      <c r="F686" s="30">
        <v>13092</v>
      </c>
    </row>
    <row r="687" spans="2:6" ht="26.25" x14ac:dyDescent="0.25">
      <c r="B687" s="25" t="s">
        <v>424</v>
      </c>
      <c r="C687" s="27" t="s">
        <v>494</v>
      </c>
      <c r="D687" s="31" t="s">
        <v>495</v>
      </c>
      <c r="E687" s="29"/>
      <c r="F687" s="30">
        <v>17134</v>
      </c>
    </row>
    <row r="688" spans="2:6" ht="26.25" x14ac:dyDescent="0.25">
      <c r="B688" s="25" t="s">
        <v>424</v>
      </c>
      <c r="C688" s="27" t="s">
        <v>496</v>
      </c>
      <c r="D688" s="31" t="s">
        <v>495</v>
      </c>
      <c r="E688" s="29"/>
      <c r="F688" s="30">
        <v>17134</v>
      </c>
    </row>
    <row r="689" spans="2:6" ht="26.25" x14ac:dyDescent="0.25">
      <c r="B689" s="25" t="s">
        <v>424</v>
      </c>
      <c r="C689" s="27" t="s">
        <v>497</v>
      </c>
      <c r="D689" s="31" t="s">
        <v>495</v>
      </c>
      <c r="E689" s="29"/>
      <c r="F689" s="30">
        <v>17134</v>
      </c>
    </row>
    <row r="690" spans="2:6" ht="26.25" x14ac:dyDescent="0.25">
      <c r="B690" s="25" t="s">
        <v>424</v>
      </c>
      <c r="C690" s="27" t="s">
        <v>498</v>
      </c>
      <c r="D690" s="31" t="s">
        <v>495</v>
      </c>
      <c r="E690" s="29"/>
      <c r="F690" s="30">
        <v>17134</v>
      </c>
    </row>
    <row r="691" spans="2:6" ht="26.25" x14ac:dyDescent="0.25">
      <c r="B691" s="25" t="s">
        <v>424</v>
      </c>
      <c r="C691" s="27" t="s">
        <v>499</v>
      </c>
      <c r="D691" s="31" t="s">
        <v>495</v>
      </c>
      <c r="E691" s="29"/>
      <c r="F691" s="30">
        <v>17134</v>
      </c>
    </row>
    <row r="692" spans="2:6" ht="26.25" x14ac:dyDescent="0.25">
      <c r="B692" s="25" t="s">
        <v>424</v>
      </c>
      <c r="C692" s="32" t="s">
        <v>500</v>
      </c>
      <c r="D692" s="31" t="s">
        <v>501</v>
      </c>
      <c r="E692" s="29"/>
      <c r="F692" s="30">
        <f>19800+(19800*18%)</f>
        <v>23364</v>
      </c>
    </row>
    <row r="693" spans="2:6" x14ac:dyDescent="0.25">
      <c r="B693" s="25" t="s">
        <v>424</v>
      </c>
      <c r="C693" s="32" t="s">
        <v>77</v>
      </c>
      <c r="D693" s="31"/>
      <c r="E693" s="31" t="s">
        <v>78</v>
      </c>
      <c r="F693" s="12">
        <v>34052</v>
      </c>
    </row>
    <row r="694" spans="2:6" x14ac:dyDescent="0.25">
      <c r="B694" s="25" t="s">
        <v>424</v>
      </c>
      <c r="C694" s="32" t="s">
        <v>79</v>
      </c>
      <c r="D694" s="31"/>
      <c r="E694" s="31" t="s">
        <v>80</v>
      </c>
      <c r="F694" s="12">
        <v>34622</v>
      </c>
    </row>
    <row r="695" spans="2:6" x14ac:dyDescent="0.25">
      <c r="B695" s="25" t="s">
        <v>424</v>
      </c>
      <c r="C695" s="32" t="s">
        <v>378</v>
      </c>
      <c r="D695" s="31"/>
      <c r="E695" s="31" t="s">
        <v>82</v>
      </c>
      <c r="F695" s="12">
        <v>49369</v>
      </c>
    </row>
    <row r="696" spans="2:6" ht="26.25" x14ac:dyDescent="0.25">
      <c r="B696" s="25" t="s">
        <v>424</v>
      </c>
      <c r="C696" s="32" t="s">
        <v>85</v>
      </c>
      <c r="D696" s="31"/>
      <c r="E696" s="31" t="s">
        <v>86</v>
      </c>
      <c r="F696" s="12">
        <v>23800</v>
      </c>
    </row>
    <row r="697" spans="2:6" ht="26.25" x14ac:dyDescent="0.25">
      <c r="B697" s="25" t="s">
        <v>424</v>
      </c>
      <c r="C697" s="32" t="s">
        <v>87</v>
      </c>
      <c r="D697" s="31"/>
      <c r="E697" s="31" t="s">
        <v>88</v>
      </c>
      <c r="F697" s="12">
        <v>35963</v>
      </c>
    </row>
    <row r="698" spans="2:6" x14ac:dyDescent="0.25">
      <c r="B698" s="25" t="s">
        <v>424</v>
      </c>
      <c r="C698" s="32" t="s">
        <v>89</v>
      </c>
      <c r="D698" s="31"/>
      <c r="E698" s="31" t="s">
        <v>90</v>
      </c>
      <c r="F698" s="12">
        <v>5343</v>
      </c>
    </row>
    <row r="699" spans="2:6" x14ac:dyDescent="0.25">
      <c r="B699" s="25" t="s">
        <v>424</v>
      </c>
      <c r="C699" s="32" t="s">
        <v>381</v>
      </c>
      <c r="D699" s="31"/>
      <c r="E699" s="31" t="s">
        <v>382</v>
      </c>
      <c r="F699" s="12">
        <v>49740</v>
      </c>
    </row>
    <row r="700" spans="2:6" x14ac:dyDescent="0.25">
      <c r="B700" s="25" t="s">
        <v>424</v>
      </c>
      <c r="C700" s="32" t="s">
        <v>109</v>
      </c>
      <c r="D700" s="31"/>
      <c r="E700" s="31" t="s">
        <v>502</v>
      </c>
      <c r="F700" s="12">
        <v>16195</v>
      </c>
    </row>
    <row r="701" spans="2:6" x14ac:dyDescent="0.25">
      <c r="B701" s="25" t="s">
        <v>424</v>
      </c>
      <c r="C701" s="33" t="s">
        <v>503</v>
      </c>
      <c r="D701" s="34" t="s">
        <v>504</v>
      </c>
      <c r="E701" s="34"/>
      <c r="F701" s="35">
        <v>2000</v>
      </c>
    </row>
    <row r="702" spans="2:6" ht="38.25" x14ac:dyDescent="0.25">
      <c r="B702" s="25" t="s">
        <v>424</v>
      </c>
      <c r="C702" s="33" t="s">
        <v>503</v>
      </c>
      <c r="D702" s="34" t="s">
        <v>505</v>
      </c>
      <c r="E702" s="34"/>
      <c r="F702" s="35">
        <v>6000</v>
      </c>
    </row>
    <row r="703" spans="2:6" ht="39" x14ac:dyDescent="0.25">
      <c r="B703" s="25" t="s">
        <v>424</v>
      </c>
      <c r="C703" s="33" t="s">
        <v>506</v>
      </c>
      <c r="D703" s="31" t="s">
        <v>507</v>
      </c>
      <c r="E703" s="36"/>
      <c r="F703" s="35">
        <v>11000</v>
      </c>
    </row>
    <row r="704" spans="2:6" ht="26.25" x14ac:dyDescent="0.25">
      <c r="B704" s="25" t="s">
        <v>424</v>
      </c>
      <c r="C704" s="33" t="s">
        <v>508</v>
      </c>
      <c r="D704" s="31" t="s">
        <v>509</v>
      </c>
      <c r="E704" s="36"/>
      <c r="F704" s="35">
        <v>5000</v>
      </c>
    </row>
    <row r="705" spans="2:6" ht="39" x14ac:dyDescent="0.25">
      <c r="B705" s="25" t="s">
        <v>424</v>
      </c>
      <c r="C705" s="33" t="s">
        <v>510</v>
      </c>
      <c r="D705" s="31" t="s">
        <v>507</v>
      </c>
      <c r="E705" s="36"/>
      <c r="F705" s="35">
        <v>15000</v>
      </c>
    </row>
    <row r="706" spans="2:6" x14ac:dyDescent="0.25">
      <c r="B706" s="25" t="s">
        <v>424</v>
      </c>
      <c r="C706" s="33" t="s">
        <v>511</v>
      </c>
      <c r="D706" s="36" t="s">
        <v>512</v>
      </c>
      <c r="E706" s="36"/>
      <c r="F706" s="35">
        <v>10000</v>
      </c>
    </row>
    <row r="707" spans="2:6" ht="26.25" x14ac:dyDescent="0.25">
      <c r="B707" s="25" t="s">
        <v>424</v>
      </c>
      <c r="C707" s="33" t="s">
        <v>32</v>
      </c>
      <c r="D707" s="31" t="s">
        <v>509</v>
      </c>
      <c r="E707" s="36"/>
      <c r="F707" s="35">
        <f>11700-F708</f>
        <v>7000</v>
      </c>
    </row>
    <row r="708" spans="2:6" ht="39" x14ac:dyDescent="0.25">
      <c r="B708" s="25" t="s">
        <v>424</v>
      </c>
      <c r="C708" s="33" t="s">
        <v>32</v>
      </c>
      <c r="D708" s="31" t="s">
        <v>513</v>
      </c>
      <c r="E708" s="36"/>
      <c r="F708" s="35">
        <v>4700</v>
      </c>
    </row>
    <row r="709" spans="2:6" ht="26.25" x14ac:dyDescent="0.25">
      <c r="B709" s="25" t="s">
        <v>424</v>
      </c>
      <c r="C709" s="33" t="s">
        <v>514</v>
      </c>
      <c r="D709" s="31" t="s">
        <v>515</v>
      </c>
      <c r="E709" s="36"/>
      <c r="F709" s="35">
        <v>10415</v>
      </c>
    </row>
    <row r="710" spans="2:6" ht="26.25" x14ac:dyDescent="0.25">
      <c r="B710" s="25" t="s">
        <v>424</v>
      </c>
      <c r="C710" s="33" t="s">
        <v>516</v>
      </c>
      <c r="D710" s="31" t="s">
        <v>515</v>
      </c>
      <c r="E710" s="36"/>
      <c r="F710" s="35">
        <v>15000</v>
      </c>
    </row>
    <row r="711" spans="2:6" ht="39" x14ac:dyDescent="0.25">
      <c r="B711" s="25" t="s">
        <v>424</v>
      </c>
      <c r="C711" s="33" t="s">
        <v>37</v>
      </c>
      <c r="D711" s="31" t="s">
        <v>507</v>
      </c>
      <c r="E711" s="36"/>
      <c r="F711" s="35">
        <v>15000</v>
      </c>
    </row>
    <row r="712" spans="2:6" ht="26.25" x14ac:dyDescent="0.25">
      <c r="B712" s="25" t="s">
        <v>424</v>
      </c>
      <c r="C712" s="33" t="s">
        <v>517</v>
      </c>
      <c r="D712" s="31" t="s">
        <v>518</v>
      </c>
      <c r="E712" s="36"/>
      <c r="F712" s="35">
        <v>15000</v>
      </c>
    </row>
    <row r="713" spans="2:6" x14ac:dyDescent="0.25">
      <c r="B713" s="25" t="s">
        <v>424</v>
      </c>
      <c r="C713" s="33" t="s">
        <v>519</v>
      </c>
      <c r="D713" s="31" t="s">
        <v>520</v>
      </c>
      <c r="E713" s="36"/>
      <c r="F713" s="35">
        <v>15000</v>
      </c>
    </row>
    <row r="714" spans="2:6" x14ac:dyDescent="0.25">
      <c r="B714" s="25" t="s">
        <v>424</v>
      </c>
      <c r="C714" s="33" t="s">
        <v>521</v>
      </c>
      <c r="D714" s="34" t="s">
        <v>504</v>
      </c>
      <c r="E714" s="36"/>
      <c r="F714" s="35">
        <v>2000</v>
      </c>
    </row>
    <row r="715" spans="2:6" ht="39" x14ac:dyDescent="0.25">
      <c r="B715" s="25" t="s">
        <v>424</v>
      </c>
      <c r="C715" s="33" t="s">
        <v>522</v>
      </c>
      <c r="D715" s="31" t="s">
        <v>513</v>
      </c>
      <c r="E715" s="36"/>
      <c r="F715" s="35">
        <v>4700</v>
      </c>
    </row>
    <row r="716" spans="2:6" ht="26.25" x14ac:dyDescent="0.25">
      <c r="B716" s="25" t="s">
        <v>424</v>
      </c>
      <c r="C716" s="33" t="s">
        <v>523</v>
      </c>
      <c r="D716" s="31" t="s">
        <v>524</v>
      </c>
      <c r="E716" s="36"/>
      <c r="F716" s="35">
        <v>13446</v>
      </c>
    </row>
    <row r="717" spans="2:6" ht="26.25" x14ac:dyDescent="0.25">
      <c r="B717" s="25" t="s">
        <v>424</v>
      </c>
      <c r="C717" s="33" t="s">
        <v>29</v>
      </c>
      <c r="D717" s="31" t="s">
        <v>509</v>
      </c>
      <c r="E717" s="36"/>
      <c r="F717" s="35">
        <v>7000</v>
      </c>
    </row>
    <row r="718" spans="2:6" ht="26.25" x14ac:dyDescent="0.25">
      <c r="B718" s="25" t="s">
        <v>424</v>
      </c>
      <c r="C718" s="33" t="s">
        <v>525</v>
      </c>
      <c r="D718" s="31" t="s">
        <v>524</v>
      </c>
      <c r="E718" s="36"/>
      <c r="F718" s="35">
        <f>20394-F719</f>
        <v>13446</v>
      </c>
    </row>
    <row r="719" spans="2:6" ht="26.25" x14ac:dyDescent="0.25">
      <c r="B719" s="25" t="s">
        <v>424</v>
      </c>
      <c r="C719" s="33" t="s">
        <v>525</v>
      </c>
      <c r="D719" s="31" t="s">
        <v>526</v>
      </c>
      <c r="E719" s="36"/>
      <c r="F719" s="35">
        <v>6948</v>
      </c>
    </row>
    <row r="720" spans="2:6" ht="39" x14ac:dyDescent="0.25">
      <c r="B720" s="25" t="s">
        <v>424</v>
      </c>
      <c r="C720" s="33" t="s">
        <v>527</v>
      </c>
      <c r="D720" s="31" t="s">
        <v>528</v>
      </c>
      <c r="E720" s="36"/>
      <c r="F720" s="35">
        <f>115792-F722-F721</f>
        <v>89792</v>
      </c>
    </row>
    <row r="721" spans="2:6" ht="26.25" x14ac:dyDescent="0.25">
      <c r="B721" s="25" t="s">
        <v>424</v>
      </c>
      <c r="C721" s="33" t="s">
        <v>527</v>
      </c>
      <c r="D721" s="31" t="s">
        <v>515</v>
      </c>
      <c r="E721" s="36"/>
      <c r="F721" s="35">
        <v>11000</v>
      </c>
    </row>
    <row r="722" spans="2:6" ht="26.25" x14ac:dyDescent="0.25">
      <c r="B722" s="25" t="s">
        <v>424</v>
      </c>
      <c r="C722" s="33" t="s">
        <v>527</v>
      </c>
      <c r="D722" s="31" t="s">
        <v>529</v>
      </c>
      <c r="E722" s="36"/>
      <c r="F722" s="35">
        <v>15000</v>
      </c>
    </row>
    <row r="723" spans="2:6" ht="38.25" x14ac:dyDescent="0.25">
      <c r="B723" s="25" t="s">
        <v>424</v>
      </c>
      <c r="C723" s="33" t="s">
        <v>530</v>
      </c>
      <c r="D723" s="34" t="s">
        <v>531</v>
      </c>
      <c r="E723" s="36"/>
      <c r="F723" s="35">
        <f>21522-F724</f>
        <v>7000</v>
      </c>
    </row>
    <row r="724" spans="2:6" x14ac:dyDescent="0.25">
      <c r="B724" s="25" t="s">
        <v>424</v>
      </c>
      <c r="C724" s="33" t="s">
        <v>530</v>
      </c>
      <c r="D724" s="34" t="s">
        <v>532</v>
      </c>
      <c r="E724" s="36"/>
      <c r="F724" s="35">
        <v>14522</v>
      </c>
    </row>
    <row r="725" spans="2:6" ht="26.25" x14ac:dyDescent="0.25">
      <c r="B725" s="25" t="s">
        <v>424</v>
      </c>
      <c r="C725" s="33" t="s">
        <v>533</v>
      </c>
      <c r="D725" s="31" t="s">
        <v>534</v>
      </c>
      <c r="E725" s="36"/>
      <c r="F725" s="35">
        <v>15000</v>
      </c>
    </row>
    <row r="726" spans="2:6" ht="38.25" x14ac:dyDescent="0.25">
      <c r="B726" s="25" t="s">
        <v>424</v>
      </c>
      <c r="C726" s="33" t="s">
        <v>33</v>
      </c>
      <c r="D726" s="34" t="s">
        <v>531</v>
      </c>
      <c r="E726" s="36"/>
      <c r="F726" s="37">
        <f>21200-F727</f>
        <v>7000</v>
      </c>
    </row>
    <row r="727" spans="2:6" ht="25.5" x14ac:dyDescent="0.25">
      <c r="B727" s="25" t="s">
        <v>424</v>
      </c>
      <c r="C727" s="33" t="s">
        <v>33</v>
      </c>
      <c r="D727" s="38" t="s">
        <v>535</v>
      </c>
      <c r="E727" s="36"/>
      <c r="F727" s="35">
        <v>14200</v>
      </c>
    </row>
    <row r="728" spans="2:6" ht="26.25" x14ac:dyDescent="0.25">
      <c r="B728" s="25" t="s">
        <v>424</v>
      </c>
      <c r="C728" s="33" t="s">
        <v>536</v>
      </c>
      <c r="D728" s="31" t="s">
        <v>509</v>
      </c>
      <c r="E728" s="36"/>
      <c r="F728" s="35">
        <v>7000</v>
      </c>
    </row>
    <row r="729" spans="2:6" x14ac:dyDescent="0.25">
      <c r="B729" s="25" t="s">
        <v>424</v>
      </c>
      <c r="C729" s="33" t="s">
        <v>536</v>
      </c>
      <c r="D729" s="31" t="s">
        <v>537</v>
      </c>
      <c r="E729" s="36"/>
      <c r="F729" s="35">
        <f>18022-F728</f>
        <v>11022</v>
      </c>
    </row>
    <row r="730" spans="2:6" ht="26.25" x14ac:dyDescent="0.25">
      <c r="B730" s="25" t="s">
        <v>424</v>
      </c>
      <c r="C730" s="33" t="s">
        <v>538</v>
      </c>
      <c r="D730" s="31" t="s">
        <v>495</v>
      </c>
      <c r="E730" s="36"/>
      <c r="F730" s="39">
        <v>17134</v>
      </c>
    </row>
    <row r="731" spans="2:6" ht="26.25" x14ac:dyDescent="0.25">
      <c r="B731" s="25" t="s">
        <v>424</v>
      </c>
      <c r="C731" s="33" t="s">
        <v>539</v>
      </c>
      <c r="D731" s="31" t="s">
        <v>495</v>
      </c>
      <c r="E731" s="36"/>
      <c r="F731" s="39">
        <v>17134</v>
      </c>
    </row>
    <row r="732" spans="2:6" ht="26.25" x14ac:dyDescent="0.25">
      <c r="B732" s="25" t="s">
        <v>424</v>
      </c>
      <c r="C732" s="33" t="s">
        <v>540</v>
      </c>
      <c r="D732" s="31" t="s">
        <v>495</v>
      </c>
      <c r="E732" s="36"/>
      <c r="F732" s="39">
        <v>17134</v>
      </c>
    </row>
    <row r="733" spans="2:6" ht="26.25" x14ac:dyDescent="0.25">
      <c r="B733" s="25" t="s">
        <v>424</v>
      </c>
      <c r="C733" s="33" t="s">
        <v>541</v>
      </c>
      <c r="D733" s="31" t="s">
        <v>495</v>
      </c>
      <c r="E733" s="36"/>
      <c r="F733" s="39">
        <v>17134</v>
      </c>
    </row>
    <row r="734" spans="2:6" ht="26.25" x14ac:dyDescent="0.25">
      <c r="B734" s="25" t="s">
        <v>424</v>
      </c>
      <c r="C734" s="33" t="s">
        <v>542</v>
      </c>
      <c r="D734" s="31" t="s">
        <v>495</v>
      </c>
      <c r="E734" s="36"/>
      <c r="F734" s="39">
        <v>17134</v>
      </c>
    </row>
    <row r="735" spans="2:6" ht="26.25" x14ac:dyDescent="0.25">
      <c r="B735" s="25" t="s">
        <v>424</v>
      </c>
      <c r="C735" s="33" t="s">
        <v>543</v>
      </c>
      <c r="D735" s="31" t="s">
        <v>495</v>
      </c>
      <c r="E735" s="36"/>
      <c r="F735" s="39">
        <v>17134</v>
      </c>
    </row>
    <row r="736" spans="2:6" ht="26.25" x14ac:dyDescent="0.25">
      <c r="B736" s="25" t="s">
        <v>424</v>
      </c>
      <c r="C736" s="33" t="s">
        <v>544</v>
      </c>
      <c r="D736" s="31" t="s">
        <v>495</v>
      </c>
      <c r="E736" s="36"/>
      <c r="F736" s="39">
        <v>17134</v>
      </c>
    </row>
    <row r="737" spans="2:6" ht="26.25" x14ac:dyDescent="0.25">
      <c r="B737" s="25" t="s">
        <v>424</v>
      </c>
      <c r="C737" s="33" t="s">
        <v>545</v>
      </c>
      <c r="D737" s="31" t="s">
        <v>495</v>
      </c>
      <c r="E737" s="36"/>
      <c r="F737" s="39">
        <v>17134</v>
      </c>
    </row>
    <row r="738" spans="2:6" x14ac:dyDescent="0.25">
      <c r="B738" s="25" t="s">
        <v>424</v>
      </c>
      <c r="C738" s="7" t="s">
        <v>272</v>
      </c>
      <c r="D738" s="31"/>
      <c r="E738" s="8" t="s">
        <v>51</v>
      </c>
      <c r="F738" s="40">
        <v>25607</v>
      </c>
    </row>
    <row r="739" spans="2:6" x14ac:dyDescent="0.25">
      <c r="B739" s="25" t="s">
        <v>424</v>
      </c>
      <c r="C739" s="7" t="s">
        <v>52</v>
      </c>
      <c r="D739" s="31"/>
      <c r="E739" s="8" t="s">
        <v>53</v>
      </c>
      <c r="F739" s="40">
        <v>28088</v>
      </c>
    </row>
    <row r="740" spans="2:6" ht="30" x14ac:dyDescent="0.25">
      <c r="B740" s="25" t="s">
        <v>424</v>
      </c>
      <c r="C740" s="7" t="s">
        <v>54</v>
      </c>
      <c r="D740" s="31"/>
      <c r="E740" s="8" t="s">
        <v>55</v>
      </c>
      <c r="F740" s="40">
        <v>27562</v>
      </c>
    </row>
    <row r="741" spans="2:6" x14ac:dyDescent="0.25">
      <c r="B741" s="25" t="s">
        <v>424</v>
      </c>
      <c r="C741" s="7" t="s">
        <v>56</v>
      </c>
      <c r="D741" s="31"/>
      <c r="E741" s="8" t="s">
        <v>57</v>
      </c>
      <c r="F741" s="12">
        <v>16558</v>
      </c>
    </row>
    <row r="742" spans="2:6" x14ac:dyDescent="0.25">
      <c r="B742" s="25" t="s">
        <v>424</v>
      </c>
      <c r="C742" s="7" t="s">
        <v>58</v>
      </c>
      <c r="D742" s="31"/>
      <c r="E742" s="8" t="s">
        <v>59</v>
      </c>
      <c r="F742" s="40">
        <v>12402</v>
      </c>
    </row>
    <row r="743" spans="2:6" x14ac:dyDescent="0.25">
      <c r="B743" s="25" t="s">
        <v>424</v>
      </c>
      <c r="C743" s="34" t="s">
        <v>546</v>
      </c>
      <c r="D743" s="34" t="s">
        <v>547</v>
      </c>
      <c r="E743" s="34"/>
      <c r="F743" s="35">
        <f>5000+5864+752+3500+23275</f>
        <v>38391</v>
      </c>
    </row>
    <row r="744" spans="2:6" x14ac:dyDescent="0.25">
      <c r="B744" s="25" t="s">
        <v>424</v>
      </c>
      <c r="C744" s="36" t="s">
        <v>21</v>
      </c>
      <c r="D744" s="34" t="s">
        <v>547</v>
      </c>
      <c r="E744" s="36"/>
      <c r="F744" s="35">
        <f>8384+12000+25295</f>
        <v>45679</v>
      </c>
    </row>
    <row r="745" spans="2:6" x14ac:dyDescent="0.25">
      <c r="B745" s="25" t="s">
        <v>424</v>
      </c>
      <c r="C745" s="36" t="s">
        <v>548</v>
      </c>
      <c r="D745" s="36" t="s">
        <v>549</v>
      </c>
      <c r="E745" s="36"/>
      <c r="F745" s="35">
        <f>4800+11084</f>
        <v>15884</v>
      </c>
    </row>
    <row r="746" spans="2:6" x14ac:dyDescent="0.25">
      <c r="B746" s="25" t="s">
        <v>424</v>
      </c>
      <c r="C746" s="36" t="s">
        <v>9</v>
      </c>
      <c r="D746" s="36" t="s">
        <v>549</v>
      </c>
      <c r="E746" s="36"/>
      <c r="F746" s="35">
        <f>1997+8019</f>
        <v>10016</v>
      </c>
    </row>
    <row r="747" spans="2:6" x14ac:dyDescent="0.25">
      <c r="B747" s="25" t="s">
        <v>424</v>
      </c>
      <c r="C747" s="36" t="s">
        <v>188</v>
      </c>
      <c r="D747" s="36" t="s">
        <v>550</v>
      </c>
      <c r="E747" s="36"/>
      <c r="F747" s="35">
        <v>11547</v>
      </c>
    </row>
    <row r="748" spans="2:6" x14ac:dyDescent="0.25">
      <c r="B748" s="25" t="s">
        <v>424</v>
      </c>
      <c r="C748" s="36" t="s">
        <v>551</v>
      </c>
      <c r="D748" s="36" t="s">
        <v>550</v>
      </c>
      <c r="E748" s="36"/>
      <c r="F748" s="35">
        <v>11547</v>
      </c>
    </row>
    <row r="749" spans="2:6" x14ac:dyDescent="0.25">
      <c r="B749" s="25" t="s">
        <v>424</v>
      </c>
      <c r="C749" s="36" t="s">
        <v>196</v>
      </c>
      <c r="D749" s="36" t="s">
        <v>552</v>
      </c>
      <c r="E749" s="36"/>
      <c r="F749" s="35">
        <v>7609</v>
      </c>
    </row>
    <row r="750" spans="2:6" x14ac:dyDescent="0.25">
      <c r="B750" s="25" t="s">
        <v>424</v>
      </c>
      <c r="C750" s="36" t="s">
        <v>191</v>
      </c>
      <c r="D750" s="36" t="s">
        <v>553</v>
      </c>
      <c r="E750" s="36"/>
      <c r="F750" s="35">
        <f>7589+2300+36980+23000</f>
        <v>69869</v>
      </c>
    </row>
    <row r="751" spans="2:6" x14ac:dyDescent="0.25">
      <c r="B751" s="25" t="s">
        <v>424</v>
      </c>
      <c r="C751" s="36" t="s">
        <v>191</v>
      </c>
      <c r="D751" s="34" t="s">
        <v>554</v>
      </c>
      <c r="E751" s="36"/>
      <c r="F751" s="35">
        <v>6410</v>
      </c>
    </row>
    <row r="752" spans="2:6" x14ac:dyDescent="0.25">
      <c r="B752" s="25" t="s">
        <v>424</v>
      </c>
      <c r="C752" s="36" t="s">
        <v>178</v>
      </c>
      <c r="D752" s="34" t="s">
        <v>554</v>
      </c>
      <c r="E752" s="36"/>
      <c r="F752" s="35">
        <v>9410</v>
      </c>
    </row>
    <row r="753" spans="2:6" x14ac:dyDescent="0.25">
      <c r="B753" s="25" t="s">
        <v>424</v>
      </c>
      <c r="C753" s="36" t="s">
        <v>184</v>
      </c>
      <c r="D753" s="36" t="s">
        <v>555</v>
      </c>
      <c r="E753" s="36"/>
      <c r="F753" s="35">
        <f>10917+13668+57230+16857+23913+11000</f>
        <v>133585</v>
      </c>
    </row>
    <row r="754" spans="2:6" x14ac:dyDescent="0.25">
      <c r="B754" s="25" t="s">
        <v>424</v>
      </c>
      <c r="C754" s="36" t="s">
        <v>15</v>
      </c>
      <c r="D754" s="36" t="s">
        <v>556</v>
      </c>
      <c r="E754" s="36"/>
      <c r="F754" s="35">
        <v>1305</v>
      </c>
    </row>
    <row r="755" spans="2:6" x14ac:dyDescent="0.25">
      <c r="B755" s="25" t="s">
        <v>424</v>
      </c>
      <c r="C755" s="36" t="s">
        <v>184</v>
      </c>
      <c r="D755" s="36" t="s">
        <v>555</v>
      </c>
      <c r="E755" s="36"/>
      <c r="F755" s="35">
        <f>3430+13138+1101+56640+17558+24498+10917</f>
        <v>127282</v>
      </c>
    </row>
    <row r="756" spans="2:6" x14ac:dyDescent="0.25">
      <c r="B756" s="25" t="s">
        <v>424</v>
      </c>
      <c r="C756" s="36" t="s">
        <v>557</v>
      </c>
      <c r="D756" s="36" t="s">
        <v>558</v>
      </c>
      <c r="E756" s="36"/>
      <c r="F756" s="35">
        <f>1860+1305</f>
        <v>3165</v>
      </c>
    </row>
    <row r="757" spans="2:6" x14ac:dyDescent="0.25">
      <c r="B757" s="25" t="s">
        <v>424</v>
      </c>
      <c r="C757" s="36" t="s">
        <v>559</v>
      </c>
      <c r="D757" s="36" t="s">
        <v>560</v>
      </c>
      <c r="E757" s="36"/>
      <c r="F757" s="35">
        <v>3500</v>
      </c>
    </row>
    <row r="758" spans="2:6" x14ac:dyDescent="0.25">
      <c r="B758" s="25" t="s">
        <v>424</v>
      </c>
      <c r="C758" s="36" t="s">
        <v>175</v>
      </c>
      <c r="D758" s="36" t="s">
        <v>561</v>
      </c>
      <c r="E758" s="36"/>
      <c r="F758" s="35">
        <v>17642</v>
      </c>
    </row>
    <row r="759" spans="2:6" x14ac:dyDescent="0.25">
      <c r="B759" s="25" t="s">
        <v>424</v>
      </c>
      <c r="C759" s="36" t="s">
        <v>157</v>
      </c>
      <c r="D759" s="36" t="s">
        <v>562</v>
      </c>
      <c r="E759" s="36"/>
      <c r="F759" s="35">
        <v>7590</v>
      </c>
    </row>
    <row r="760" spans="2:6" ht="25.5" x14ac:dyDescent="0.25">
      <c r="B760" s="25" t="s">
        <v>424</v>
      </c>
      <c r="C760" s="36" t="s">
        <v>557</v>
      </c>
      <c r="D760" s="27" t="s">
        <v>495</v>
      </c>
      <c r="E760" s="36"/>
      <c r="F760" s="35">
        <v>17133</v>
      </c>
    </row>
    <row r="761" spans="2:6" ht="25.5" x14ac:dyDescent="0.25">
      <c r="B761" s="25" t="s">
        <v>424</v>
      </c>
      <c r="C761" s="36" t="s">
        <v>14</v>
      </c>
      <c r="D761" s="27" t="s">
        <v>495</v>
      </c>
      <c r="E761" s="36"/>
      <c r="F761" s="35">
        <v>17134</v>
      </c>
    </row>
    <row r="762" spans="2:6" ht="25.5" x14ac:dyDescent="0.25">
      <c r="B762" s="25" t="s">
        <v>424</v>
      </c>
      <c r="C762" s="36" t="s">
        <v>184</v>
      </c>
      <c r="D762" s="27" t="s">
        <v>495</v>
      </c>
      <c r="E762" s="36"/>
      <c r="F762" s="35">
        <v>17133</v>
      </c>
    </row>
    <row r="763" spans="2:6" ht="25.5" x14ac:dyDescent="0.25">
      <c r="B763" s="25" t="s">
        <v>424</v>
      </c>
      <c r="C763" s="36" t="s">
        <v>180</v>
      </c>
      <c r="D763" s="27" t="s">
        <v>495</v>
      </c>
      <c r="E763" s="36"/>
      <c r="F763" s="35">
        <v>17134</v>
      </c>
    </row>
    <row r="764" spans="2:6" ht="25.5" x14ac:dyDescent="0.25">
      <c r="B764" s="25" t="s">
        <v>424</v>
      </c>
      <c r="C764" s="36" t="s">
        <v>13</v>
      </c>
      <c r="D764" s="27" t="s">
        <v>495</v>
      </c>
      <c r="E764" s="36"/>
      <c r="F764" s="35">
        <v>17133</v>
      </c>
    </row>
    <row r="765" spans="2:6" ht="25.5" x14ac:dyDescent="0.25">
      <c r="B765" s="25" t="s">
        <v>424</v>
      </c>
      <c r="C765" s="36" t="s">
        <v>187</v>
      </c>
      <c r="D765" s="27" t="s">
        <v>495</v>
      </c>
      <c r="E765" s="36"/>
      <c r="F765" s="35">
        <v>17134</v>
      </c>
    </row>
    <row r="766" spans="2:6" ht="25.5" x14ac:dyDescent="0.25">
      <c r="B766" s="25" t="s">
        <v>424</v>
      </c>
      <c r="C766" s="36" t="s">
        <v>174</v>
      </c>
      <c r="D766" s="27" t="s">
        <v>495</v>
      </c>
      <c r="E766" s="36"/>
      <c r="F766" s="35">
        <v>17134</v>
      </c>
    </row>
    <row r="767" spans="2:6" ht="25.5" x14ac:dyDescent="0.25">
      <c r="B767" s="25" t="s">
        <v>424</v>
      </c>
      <c r="C767" s="36" t="s">
        <v>168</v>
      </c>
      <c r="D767" s="27" t="s">
        <v>495</v>
      </c>
      <c r="E767" s="36"/>
      <c r="F767" s="35">
        <v>17133</v>
      </c>
    </row>
    <row r="768" spans="2:6" ht="25.5" x14ac:dyDescent="0.25">
      <c r="B768" s="25" t="s">
        <v>424</v>
      </c>
      <c r="C768" s="36" t="s">
        <v>196</v>
      </c>
      <c r="D768" s="27" t="s">
        <v>495</v>
      </c>
      <c r="E768" s="36"/>
      <c r="F768" s="35">
        <v>17134</v>
      </c>
    </row>
    <row r="769" spans="2:6" ht="25.5" x14ac:dyDescent="0.25">
      <c r="B769" s="25" t="s">
        <v>424</v>
      </c>
      <c r="C769" s="36" t="s">
        <v>183</v>
      </c>
      <c r="D769" s="27" t="s">
        <v>495</v>
      </c>
      <c r="E769" s="36"/>
      <c r="F769" s="35">
        <v>17133</v>
      </c>
    </row>
    <row r="770" spans="2:6" ht="25.5" x14ac:dyDescent="0.25">
      <c r="B770" s="25" t="s">
        <v>424</v>
      </c>
      <c r="C770" s="36" t="s">
        <v>563</v>
      </c>
      <c r="D770" s="27" t="s">
        <v>495</v>
      </c>
      <c r="E770" s="36"/>
      <c r="F770" s="35">
        <v>17134</v>
      </c>
    </row>
    <row r="771" spans="2:6" ht="25.5" x14ac:dyDescent="0.25">
      <c r="B771" s="25" t="s">
        <v>424</v>
      </c>
      <c r="C771" s="36" t="s">
        <v>172</v>
      </c>
      <c r="D771" s="27" t="s">
        <v>495</v>
      </c>
      <c r="E771" s="36"/>
      <c r="F771" s="35">
        <v>17133</v>
      </c>
    </row>
    <row r="772" spans="2:6" ht="25.5" x14ac:dyDescent="0.25">
      <c r="B772" s="25" t="s">
        <v>424</v>
      </c>
      <c r="C772" s="36" t="s">
        <v>173</v>
      </c>
      <c r="D772" s="27" t="s">
        <v>495</v>
      </c>
      <c r="E772" s="36"/>
      <c r="F772" s="35">
        <v>17134</v>
      </c>
    </row>
    <row r="773" spans="2:6" ht="25.5" x14ac:dyDescent="0.25">
      <c r="B773" s="25" t="s">
        <v>424</v>
      </c>
      <c r="C773" s="36" t="s">
        <v>171</v>
      </c>
      <c r="D773" s="27" t="s">
        <v>564</v>
      </c>
      <c r="E773" s="36"/>
      <c r="F773" s="35">
        <v>17134</v>
      </c>
    </row>
    <row r="774" spans="2:6" ht="25.5" x14ac:dyDescent="0.25">
      <c r="B774" s="25" t="s">
        <v>424</v>
      </c>
      <c r="C774" s="36" t="s">
        <v>185</v>
      </c>
      <c r="D774" s="27" t="s">
        <v>564</v>
      </c>
      <c r="E774" s="36"/>
      <c r="F774" s="35">
        <v>17134</v>
      </c>
    </row>
    <row r="775" spans="2:6" ht="25.5" x14ac:dyDescent="0.25">
      <c r="B775" s="25" t="s">
        <v>424</v>
      </c>
      <c r="C775" s="36" t="s">
        <v>15</v>
      </c>
      <c r="D775" s="27" t="s">
        <v>564</v>
      </c>
      <c r="E775" s="36"/>
      <c r="F775" s="35">
        <v>17134</v>
      </c>
    </row>
    <row r="776" spans="2:6" ht="25.5" x14ac:dyDescent="0.25">
      <c r="B776" s="25" t="s">
        <v>424</v>
      </c>
      <c r="C776" s="36" t="s">
        <v>13</v>
      </c>
      <c r="D776" s="27" t="s">
        <v>564</v>
      </c>
      <c r="E776" s="36"/>
      <c r="F776" s="35">
        <v>17134</v>
      </c>
    </row>
    <row r="777" spans="2:6" ht="25.5" x14ac:dyDescent="0.25">
      <c r="B777" s="25" t="s">
        <v>424</v>
      </c>
      <c r="C777" s="36" t="s">
        <v>16</v>
      </c>
      <c r="D777" s="27" t="s">
        <v>564</v>
      </c>
      <c r="E777" s="36"/>
      <c r="F777" s="35">
        <v>17134</v>
      </c>
    </row>
    <row r="778" spans="2:6" ht="25.5" x14ac:dyDescent="0.25">
      <c r="B778" s="25" t="s">
        <v>424</v>
      </c>
      <c r="C778" s="36" t="s">
        <v>170</v>
      </c>
      <c r="D778" s="27" t="s">
        <v>564</v>
      </c>
      <c r="E778" s="36"/>
      <c r="F778" s="35">
        <v>17134</v>
      </c>
    </row>
    <row r="779" spans="2:6" ht="25.5" x14ac:dyDescent="0.25">
      <c r="B779" s="25" t="s">
        <v>424</v>
      </c>
      <c r="C779" s="36" t="s">
        <v>18</v>
      </c>
      <c r="D779" s="27" t="s">
        <v>564</v>
      </c>
      <c r="E779" s="36"/>
      <c r="F779" s="35">
        <v>17134</v>
      </c>
    </row>
    <row r="780" spans="2:6" ht="25.5" x14ac:dyDescent="0.25">
      <c r="B780" s="25" t="s">
        <v>424</v>
      </c>
      <c r="C780" s="36" t="s">
        <v>148</v>
      </c>
      <c r="D780" s="27" t="s">
        <v>564</v>
      </c>
      <c r="E780" s="36"/>
      <c r="F780" s="35">
        <v>17134</v>
      </c>
    </row>
    <row r="781" spans="2:6" ht="25.5" x14ac:dyDescent="0.25">
      <c r="B781" s="25" t="s">
        <v>424</v>
      </c>
      <c r="C781" s="36" t="s">
        <v>565</v>
      </c>
      <c r="D781" s="27" t="s">
        <v>564</v>
      </c>
      <c r="E781" s="36"/>
      <c r="F781" s="35">
        <v>17134</v>
      </c>
    </row>
    <row r="782" spans="2:6" ht="25.5" x14ac:dyDescent="0.25">
      <c r="B782" s="25" t="s">
        <v>424</v>
      </c>
      <c r="C782" s="36" t="s">
        <v>566</v>
      </c>
      <c r="D782" s="27" t="s">
        <v>564</v>
      </c>
      <c r="E782" s="36"/>
      <c r="F782" s="35">
        <v>17134</v>
      </c>
    </row>
    <row r="783" spans="2:6" x14ac:dyDescent="0.25">
      <c r="B783" s="25" t="s">
        <v>424</v>
      </c>
      <c r="C783" s="27" t="s">
        <v>567</v>
      </c>
      <c r="D783" s="28" t="s">
        <v>568</v>
      </c>
      <c r="E783" s="41"/>
      <c r="F783" s="30">
        <v>5530</v>
      </c>
    </row>
    <row r="784" spans="2:6" x14ac:dyDescent="0.25">
      <c r="B784" s="25" t="s">
        <v>424</v>
      </c>
      <c r="C784" s="27" t="s">
        <v>569</v>
      </c>
      <c r="D784" s="28" t="s">
        <v>568</v>
      </c>
      <c r="E784" s="29"/>
      <c r="F784" s="30">
        <v>4950</v>
      </c>
    </row>
    <row r="785" spans="2:6" x14ac:dyDescent="0.25">
      <c r="B785" s="25" t="s">
        <v>424</v>
      </c>
      <c r="C785" s="27" t="s">
        <v>570</v>
      </c>
      <c r="D785" s="28" t="s">
        <v>571</v>
      </c>
      <c r="E785" s="29"/>
      <c r="F785" s="30">
        <v>3060</v>
      </c>
    </row>
    <row r="786" spans="2:6" x14ac:dyDescent="0.25">
      <c r="B786" s="25" t="s">
        <v>424</v>
      </c>
      <c r="C786" s="27" t="s">
        <v>572</v>
      </c>
      <c r="D786" s="28" t="s">
        <v>573</v>
      </c>
      <c r="E786" s="29"/>
      <c r="F786" s="30">
        <v>7687</v>
      </c>
    </row>
    <row r="787" spans="2:6" x14ac:dyDescent="0.25">
      <c r="B787" s="25" t="s">
        <v>424</v>
      </c>
      <c r="C787" s="27" t="s">
        <v>574</v>
      </c>
      <c r="D787" s="28" t="s">
        <v>573</v>
      </c>
      <c r="E787" s="29"/>
      <c r="F787" s="30">
        <v>7687</v>
      </c>
    </row>
    <row r="788" spans="2:6" x14ac:dyDescent="0.25">
      <c r="B788" s="25" t="s">
        <v>424</v>
      </c>
      <c r="C788" s="27" t="s">
        <v>575</v>
      </c>
      <c r="D788" s="28" t="s">
        <v>573</v>
      </c>
      <c r="E788" s="29"/>
      <c r="F788" s="30">
        <v>7687</v>
      </c>
    </row>
    <row r="789" spans="2:6" x14ac:dyDescent="0.25">
      <c r="B789" s="25" t="s">
        <v>424</v>
      </c>
      <c r="C789" s="27" t="s">
        <v>576</v>
      </c>
      <c r="D789" s="28" t="s">
        <v>573</v>
      </c>
      <c r="E789" s="29"/>
      <c r="F789" s="30">
        <v>7687</v>
      </c>
    </row>
    <row r="790" spans="2:6" x14ac:dyDescent="0.25">
      <c r="B790" s="25" t="s">
        <v>424</v>
      </c>
      <c r="C790" s="27" t="s">
        <v>577</v>
      </c>
      <c r="D790" s="28" t="s">
        <v>578</v>
      </c>
      <c r="E790" s="29"/>
      <c r="F790" s="30">
        <v>1355</v>
      </c>
    </row>
    <row r="791" spans="2:6" x14ac:dyDescent="0.25">
      <c r="B791" s="25" t="s">
        <v>424</v>
      </c>
      <c r="C791" s="27" t="s">
        <v>579</v>
      </c>
      <c r="D791" s="28" t="s">
        <v>580</v>
      </c>
      <c r="E791" s="29"/>
      <c r="F791" s="30">
        <v>1300</v>
      </c>
    </row>
    <row r="792" spans="2:6" x14ac:dyDescent="0.25">
      <c r="B792" s="25" t="s">
        <v>424</v>
      </c>
      <c r="C792" s="27" t="s">
        <v>581</v>
      </c>
      <c r="D792" s="28" t="s">
        <v>582</v>
      </c>
      <c r="E792" s="29"/>
      <c r="F792" s="30">
        <v>8920</v>
      </c>
    </row>
    <row r="793" spans="2:6" x14ac:dyDescent="0.25">
      <c r="B793" s="25" t="s">
        <v>424</v>
      </c>
      <c r="C793" s="27" t="s">
        <v>583</v>
      </c>
      <c r="D793" s="28" t="s">
        <v>584</v>
      </c>
      <c r="E793" s="29"/>
      <c r="F793" s="30">
        <v>1010</v>
      </c>
    </row>
    <row r="794" spans="2:6" x14ac:dyDescent="0.25">
      <c r="B794" s="25" t="s">
        <v>424</v>
      </c>
      <c r="C794" s="27" t="s">
        <v>585</v>
      </c>
      <c r="D794" s="28" t="s">
        <v>586</v>
      </c>
      <c r="E794" s="29"/>
      <c r="F794" s="30">
        <v>2490</v>
      </c>
    </row>
    <row r="795" spans="2:6" x14ac:dyDescent="0.25">
      <c r="B795" s="25" t="s">
        <v>424</v>
      </c>
      <c r="C795" s="27" t="s">
        <v>587</v>
      </c>
      <c r="D795" s="28" t="s">
        <v>588</v>
      </c>
      <c r="E795" s="29"/>
      <c r="F795" s="30">
        <v>4571</v>
      </c>
    </row>
    <row r="796" spans="2:6" x14ac:dyDescent="0.25">
      <c r="B796" s="25" t="s">
        <v>424</v>
      </c>
      <c r="C796" s="27" t="s">
        <v>589</v>
      </c>
      <c r="D796" s="28" t="s">
        <v>590</v>
      </c>
      <c r="E796" s="29"/>
      <c r="F796" s="30">
        <v>9127</v>
      </c>
    </row>
    <row r="797" spans="2:6" x14ac:dyDescent="0.25">
      <c r="B797" s="25" t="s">
        <v>424</v>
      </c>
      <c r="C797" s="27" t="s">
        <v>591</v>
      </c>
      <c r="D797" s="28" t="s">
        <v>590</v>
      </c>
      <c r="E797" s="29"/>
      <c r="F797" s="30">
        <v>7063</v>
      </c>
    </row>
    <row r="798" spans="2:6" x14ac:dyDescent="0.25">
      <c r="B798" s="25" t="s">
        <v>424</v>
      </c>
      <c r="C798" s="27" t="s">
        <v>592</v>
      </c>
      <c r="D798" s="28" t="s">
        <v>590</v>
      </c>
      <c r="E798" s="29"/>
      <c r="F798" s="30">
        <v>7063</v>
      </c>
    </row>
    <row r="799" spans="2:6" ht="25.5" x14ac:dyDescent="0.25">
      <c r="B799" s="25" t="s">
        <v>424</v>
      </c>
      <c r="C799" s="27" t="s">
        <v>593</v>
      </c>
      <c r="D799" s="28" t="s">
        <v>594</v>
      </c>
      <c r="E799" s="29"/>
      <c r="F799" s="30">
        <v>10366</v>
      </c>
    </row>
    <row r="800" spans="2:6" ht="25.5" x14ac:dyDescent="0.25">
      <c r="B800" s="25" t="s">
        <v>424</v>
      </c>
      <c r="C800" s="27" t="s">
        <v>595</v>
      </c>
      <c r="D800" s="28" t="s">
        <v>594</v>
      </c>
      <c r="E800" s="29"/>
      <c r="F800" s="30">
        <v>10366</v>
      </c>
    </row>
    <row r="801" spans="2:6" ht="25.5" x14ac:dyDescent="0.25">
      <c r="B801" s="25" t="s">
        <v>424</v>
      </c>
      <c r="C801" s="27" t="s">
        <v>583</v>
      </c>
      <c r="D801" s="28" t="s">
        <v>594</v>
      </c>
      <c r="E801" s="29"/>
      <c r="F801" s="30">
        <v>10366</v>
      </c>
    </row>
    <row r="802" spans="2:6" ht="25.5" x14ac:dyDescent="0.25">
      <c r="B802" s="25" t="s">
        <v>424</v>
      </c>
      <c r="C802" s="27" t="s">
        <v>596</v>
      </c>
      <c r="D802" s="28" t="s">
        <v>594</v>
      </c>
      <c r="E802" s="29"/>
      <c r="F802" s="30">
        <v>10366</v>
      </c>
    </row>
    <row r="803" spans="2:6" x14ac:dyDescent="0.25">
      <c r="B803" s="25" t="s">
        <v>424</v>
      </c>
      <c r="C803" s="27" t="s">
        <v>579</v>
      </c>
      <c r="D803" s="28" t="s">
        <v>597</v>
      </c>
      <c r="E803" s="29"/>
      <c r="F803" s="30">
        <v>2000</v>
      </c>
    </row>
    <row r="804" spans="2:6" x14ac:dyDescent="0.25">
      <c r="B804" s="25" t="s">
        <v>424</v>
      </c>
      <c r="C804" s="27" t="s">
        <v>570</v>
      </c>
      <c r="D804" s="28" t="s">
        <v>598</v>
      </c>
      <c r="E804" s="29"/>
      <c r="F804" s="30">
        <v>4366</v>
      </c>
    </row>
    <row r="805" spans="2:6" ht="25.5" x14ac:dyDescent="0.25">
      <c r="B805" s="25" t="s">
        <v>424</v>
      </c>
      <c r="C805" s="27" t="s">
        <v>599</v>
      </c>
      <c r="D805" s="28" t="s">
        <v>600</v>
      </c>
      <c r="E805" s="29"/>
      <c r="F805" s="30">
        <v>10446</v>
      </c>
    </row>
    <row r="806" spans="2:6" ht="25.5" x14ac:dyDescent="0.25">
      <c r="B806" s="25" t="s">
        <v>424</v>
      </c>
      <c r="C806" s="27" t="s">
        <v>601</v>
      </c>
      <c r="D806" s="28" t="s">
        <v>600</v>
      </c>
      <c r="E806" s="29"/>
      <c r="F806" s="30">
        <v>10446</v>
      </c>
    </row>
    <row r="807" spans="2:6" ht="25.5" x14ac:dyDescent="0.25">
      <c r="B807" s="25" t="s">
        <v>424</v>
      </c>
      <c r="C807" s="27" t="s">
        <v>602</v>
      </c>
      <c r="D807" s="28" t="s">
        <v>600</v>
      </c>
      <c r="E807" s="29"/>
      <c r="F807" s="30">
        <v>10446</v>
      </c>
    </row>
    <row r="808" spans="2:6" ht="25.5" x14ac:dyDescent="0.25">
      <c r="B808" s="25" t="s">
        <v>424</v>
      </c>
      <c r="C808" s="27" t="s">
        <v>603</v>
      </c>
      <c r="D808" s="28" t="s">
        <v>600</v>
      </c>
      <c r="E808" s="29"/>
      <c r="F808" s="30">
        <v>10446</v>
      </c>
    </row>
    <row r="809" spans="2:6" ht="25.5" x14ac:dyDescent="0.25">
      <c r="B809" s="25" t="s">
        <v>424</v>
      </c>
      <c r="C809" s="27" t="s">
        <v>604</v>
      </c>
      <c r="D809" s="28" t="s">
        <v>600</v>
      </c>
      <c r="E809" s="29"/>
      <c r="F809" s="30">
        <v>10446</v>
      </c>
    </row>
    <row r="810" spans="2:6" ht="26.25" x14ac:dyDescent="0.25">
      <c r="B810" s="25" t="s">
        <v>424</v>
      </c>
      <c r="C810" s="27" t="s">
        <v>605</v>
      </c>
      <c r="D810" s="31" t="s">
        <v>606</v>
      </c>
      <c r="E810" s="29"/>
      <c r="F810" s="30">
        <v>10384</v>
      </c>
    </row>
    <row r="811" spans="2:6" ht="25.5" x14ac:dyDescent="0.25">
      <c r="B811" s="26" t="s">
        <v>424</v>
      </c>
      <c r="C811" s="29" t="s">
        <v>607</v>
      </c>
      <c r="D811" s="27" t="s">
        <v>495</v>
      </c>
      <c r="E811" s="29"/>
      <c r="F811" s="42">
        <v>17134</v>
      </c>
    </row>
    <row r="812" spans="2:6" x14ac:dyDescent="0.25">
      <c r="B812" s="26" t="s">
        <v>424</v>
      </c>
      <c r="C812" s="29" t="s">
        <v>608</v>
      </c>
      <c r="D812" s="27" t="s">
        <v>609</v>
      </c>
      <c r="E812" s="29"/>
      <c r="F812" s="42">
        <v>1858</v>
      </c>
    </row>
    <row r="813" spans="2:6" ht="25.5" x14ac:dyDescent="0.25">
      <c r="B813" s="43" t="s">
        <v>610</v>
      </c>
      <c r="C813" s="44" t="s">
        <v>611</v>
      </c>
      <c r="D813" s="45" t="s">
        <v>612</v>
      </c>
      <c r="E813" s="43" t="s">
        <v>613</v>
      </c>
      <c r="F813" s="46">
        <v>7290</v>
      </c>
    </row>
    <row r="814" spans="2:6" ht="25.5" x14ac:dyDescent="0.25">
      <c r="B814" s="43" t="s">
        <v>610</v>
      </c>
      <c r="C814" s="44" t="s">
        <v>614</v>
      </c>
      <c r="D814" s="45" t="s">
        <v>615</v>
      </c>
      <c r="E814" s="43" t="s">
        <v>613</v>
      </c>
      <c r="F814" s="46">
        <v>8780</v>
      </c>
    </row>
    <row r="815" spans="2:6" ht="25.5" x14ac:dyDescent="0.25">
      <c r="B815" s="43" t="s">
        <v>610</v>
      </c>
      <c r="C815" s="44" t="s">
        <v>616</v>
      </c>
      <c r="D815" s="45" t="s">
        <v>615</v>
      </c>
      <c r="E815" s="43" t="s">
        <v>613</v>
      </c>
      <c r="F815" s="46">
        <v>5500</v>
      </c>
    </row>
    <row r="816" spans="2:6" ht="25.5" x14ac:dyDescent="0.25">
      <c r="B816" s="43" t="s">
        <v>610</v>
      </c>
      <c r="C816" s="44" t="s">
        <v>617</v>
      </c>
      <c r="D816" s="45" t="s">
        <v>615</v>
      </c>
      <c r="E816" s="43" t="s">
        <v>613</v>
      </c>
      <c r="F816" s="46">
        <v>6500</v>
      </c>
    </row>
    <row r="817" spans="2:6" ht="25.5" x14ac:dyDescent="0.25">
      <c r="B817" s="43" t="s">
        <v>610</v>
      </c>
      <c r="C817" s="44" t="s">
        <v>618</v>
      </c>
      <c r="D817" s="45" t="s">
        <v>615</v>
      </c>
      <c r="E817" s="43" t="s">
        <v>613</v>
      </c>
      <c r="F817" s="46">
        <v>7590</v>
      </c>
    </row>
    <row r="818" spans="2:6" ht="25.5" x14ac:dyDescent="0.25">
      <c r="B818" s="43" t="s">
        <v>610</v>
      </c>
      <c r="C818" s="44" t="s">
        <v>619</v>
      </c>
      <c r="D818" s="45" t="s">
        <v>615</v>
      </c>
      <c r="E818" s="43" t="s">
        <v>613</v>
      </c>
      <c r="F818" s="46">
        <v>9175</v>
      </c>
    </row>
    <row r="819" spans="2:6" ht="38.25" x14ac:dyDescent="0.25">
      <c r="B819" s="43" t="s">
        <v>610</v>
      </c>
      <c r="C819" s="44" t="s">
        <v>620</v>
      </c>
      <c r="D819" s="45" t="s">
        <v>621</v>
      </c>
      <c r="E819" s="43" t="s">
        <v>613</v>
      </c>
      <c r="F819" s="46">
        <v>7020</v>
      </c>
    </row>
    <row r="820" spans="2:6" ht="25.5" x14ac:dyDescent="0.25">
      <c r="B820" s="43" t="s">
        <v>610</v>
      </c>
      <c r="C820" s="44" t="s">
        <v>622</v>
      </c>
      <c r="D820" s="45" t="s">
        <v>623</v>
      </c>
      <c r="E820" s="43" t="s">
        <v>613</v>
      </c>
      <c r="F820" s="46">
        <v>3500</v>
      </c>
    </row>
    <row r="821" spans="2:6" ht="25.5" x14ac:dyDescent="0.25">
      <c r="B821" s="43" t="s">
        <v>610</v>
      </c>
      <c r="C821" s="44" t="s">
        <v>624</v>
      </c>
      <c r="D821" s="45" t="s">
        <v>623</v>
      </c>
      <c r="E821" s="43" t="s">
        <v>613</v>
      </c>
      <c r="F821" s="46">
        <v>4850</v>
      </c>
    </row>
    <row r="822" spans="2:6" ht="25.5" x14ac:dyDescent="0.25">
      <c r="B822" s="43" t="s">
        <v>610</v>
      </c>
      <c r="C822" s="44" t="s">
        <v>611</v>
      </c>
      <c r="D822" s="45" t="s">
        <v>623</v>
      </c>
      <c r="E822" s="43" t="s">
        <v>613</v>
      </c>
      <c r="F822" s="46">
        <v>5700</v>
      </c>
    </row>
    <row r="823" spans="2:6" ht="25.5" x14ac:dyDescent="0.25">
      <c r="B823" s="43" t="s">
        <v>610</v>
      </c>
      <c r="C823" s="44" t="s">
        <v>625</v>
      </c>
      <c r="D823" s="45" t="s">
        <v>623</v>
      </c>
      <c r="E823" s="43" t="s">
        <v>613</v>
      </c>
      <c r="F823" s="46">
        <v>10000</v>
      </c>
    </row>
    <row r="824" spans="2:6" ht="25.5" x14ac:dyDescent="0.25">
      <c r="B824" s="43" t="s">
        <v>610</v>
      </c>
      <c r="C824" s="44" t="s">
        <v>617</v>
      </c>
      <c r="D824" s="45" t="s">
        <v>623</v>
      </c>
      <c r="E824" s="43" t="s">
        <v>613</v>
      </c>
      <c r="F824" s="46">
        <v>5250</v>
      </c>
    </row>
    <row r="825" spans="2:6" ht="25.5" x14ac:dyDescent="0.25">
      <c r="B825" s="43" t="s">
        <v>610</v>
      </c>
      <c r="C825" s="44" t="s">
        <v>616</v>
      </c>
      <c r="D825" s="45" t="s">
        <v>623</v>
      </c>
      <c r="E825" s="43" t="s">
        <v>613</v>
      </c>
      <c r="F825" s="46">
        <v>5250</v>
      </c>
    </row>
    <row r="826" spans="2:6" ht="25.5" x14ac:dyDescent="0.25">
      <c r="B826" s="43" t="s">
        <v>610</v>
      </c>
      <c r="C826" s="44" t="s">
        <v>626</v>
      </c>
      <c r="D826" s="45" t="s">
        <v>627</v>
      </c>
      <c r="E826" s="43" t="s">
        <v>613</v>
      </c>
      <c r="F826" s="46">
        <v>10000</v>
      </c>
    </row>
    <row r="827" spans="2:6" ht="25.5" x14ac:dyDescent="0.25">
      <c r="B827" s="43" t="s">
        <v>610</v>
      </c>
      <c r="C827" s="44" t="s">
        <v>628</v>
      </c>
      <c r="D827" s="45" t="s">
        <v>629</v>
      </c>
      <c r="E827" s="43" t="s">
        <v>613</v>
      </c>
      <c r="F827" s="46">
        <v>10000</v>
      </c>
    </row>
    <row r="828" spans="2:6" ht="25.5" x14ac:dyDescent="0.25">
      <c r="B828" s="43" t="s">
        <v>610</v>
      </c>
      <c r="C828" s="44" t="s">
        <v>630</v>
      </c>
      <c r="D828" s="45" t="s">
        <v>631</v>
      </c>
      <c r="E828" s="43" t="s">
        <v>613</v>
      </c>
      <c r="F828" s="46">
        <v>9500</v>
      </c>
    </row>
    <row r="829" spans="2:6" ht="25.5" x14ac:dyDescent="0.25">
      <c r="B829" s="43" t="s">
        <v>610</v>
      </c>
      <c r="C829" s="44" t="s">
        <v>632</v>
      </c>
      <c r="D829" s="45" t="s">
        <v>633</v>
      </c>
      <c r="E829" s="43" t="s">
        <v>613</v>
      </c>
      <c r="F829" s="46">
        <v>10000</v>
      </c>
    </row>
    <row r="830" spans="2:6" ht="25.5" x14ac:dyDescent="0.25">
      <c r="B830" s="43" t="s">
        <v>610</v>
      </c>
      <c r="C830" s="44" t="s">
        <v>625</v>
      </c>
      <c r="D830" s="45" t="s">
        <v>629</v>
      </c>
      <c r="E830" s="43" t="s">
        <v>613</v>
      </c>
      <c r="F830" s="46">
        <v>6350</v>
      </c>
    </row>
    <row r="831" spans="2:6" ht="25.5" x14ac:dyDescent="0.25">
      <c r="B831" s="43" t="s">
        <v>610</v>
      </c>
      <c r="C831" s="44" t="s">
        <v>634</v>
      </c>
      <c r="D831" s="45" t="s">
        <v>635</v>
      </c>
      <c r="E831" s="43" t="s">
        <v>613</v>
      </c>
      <c r="F831" s="46">
        <v>9500</v>
      </c>
    </row>
    <row r="832" spans="2:6" ht="25.5" x14ac:dyDescent="0.25">
      <c r="B832" s="43" t="s">
        <v>610</v>
      </c>
      <c r="C832" s="44" t="s">
        <v>636</v>
      </c>
      <c r="D832" s="45" t="s">
        <v>637</v>
      </c>
      <c r="E832" s="43" t="s">
        <v>613</v>
      </c>
      <c r="F832" s="46">
        <v>10000</v>
      </c>
    </row>
    <row r="833" spans="2:6" ht="25.5" x14ac:dyDescent="0.25">
      <c r="B833" s="43" t="s">
        <v>610</v>
      </c>
      <c r="C833" s="44" t="s">
        <v>638</v>
      </c>
      <c r="D833" s="45" t="s">
        <v>623</v>
      </c>
      <c r="E833" s="43" t="s">
        <v>613</v>
      </c>
      <c r="F833" s="46">
        <v>5500</v>
      </c>
    </row>
    <row r="834" spans="2:6" ht="25.5" x14ac:dyDescent="0.25">
      <c r="B834" s="43" t="s">
        <v>610</v>
      </c>
      <c r="C834" s="44" t="s">
        <v>639</v>
      </c>
      <c r="D834" s="45" t="s">
        <v>640</v>
      </c>
      <c r="E834" s="43" t="s">
        <v>613</v>
      </c>
      <c r="F834" s="46">
        <v>15000</v>
      </c>
    </row>
    <row r="835" spans="2:6" ht="25.5" x14ac:dyDescent="0.25">
      <c r="B835" s="43" t="s">
        <v>610</v>
      </c>
      <c r="C835" s="44" t="s">
        <v>641</v>
      </c>
      <c r="D835" s="45" t="s">
        <v>633</v>
      </c>
      <c r="E835" s="43" t="s">
        <v>613</v>
      </c>
      <c r="F835" s="46">
        <v>10000</v>
      </c>
    </row>
    <row r="836" spans="2:6" ht="25.5" x14ac:dyDescent="0.25">
      <c r="B836" s="43" t="s">
        <v>610</v>
      </c>
      <c r="C836" s="44" t="s">
        <v>622</v>
      </c>
      <c r="D836" s="45" t="s">
        <v>635</v>
      </c>
      <c r="E836" s="43" t="s">
        <v>613</v>
      </c>
      <c r="F836" s="46">
        <v>9500</v>
      </c>
    </row>
    <row r="837" spans="2:6" ht="25.5" x14ac:dyDescent="0.25">
      <c r="B837" s="43" t="s">
        <v>610</v>
      </c>
      <c r="C837" s="44" t="s">
        <v>642</v>
      </c>
      <c r="D837" s="45" t="s">
        <v>623</v>
      </c>
      <c r="E837" s="43" t="s">
        <v>613</v>
      </c>
      <c r="F837" s="46">
        <v>4500</v>
      </c>
    </row>
    <row r="838" spans="2:6" x14ac:dyDescent="0.25">
      <c r="B838" s="43" t="s">
        <v>610</v>
      </c>
      <c r="C838" s="10" t="s">
        <v>643</v>
      </c>
      <c r="D838" s="45"/>
      <c r="E838" s="8" t="s">
        <v>51</v>
      </c>
      <c r="F838" s="12">
        <v>8536</v>
      </c>
    </row>
    <row r="839" spans="2:6" x14ac:dyDescent="0.25">
      <c r="B839" s="43" t="s">
        <v>610</v>
      </c>
      <c r="C839" s="10" t="s">
        <v>52</v>
      </c>
      <c r="D839" s="45"/>
      <c r="E839" s="8" t="s">
        <v>53</v>
      </c>
      <c r="F839" s="47">
        <v>60778</v>
      </c>
    </row>
    <row r="840" spans="2:6" ht="30" x14ac:dyDescent="0.25">
      <c r="B840" s="43" t="s">
        <v>610</v>
      </c>
      <c r="C840" s="10" t="s">
        <v>54</v>
      </c>
      <c r="D840" s="45"/>
      <c r="E840" s="8" t="s">
        <v>55</v>
      </c>
      <c r="F840" s="12">
        <v>9188</v>
      </c>
    </row>
    <row r="841" spans="2:6" x14ac:dyDescent="0.25">
      <c r="B841" s="43" t="s">
        <v>610</v>
      </c>
      <c r="C841" s="10" t="s">
        <v>644</v>
      </c>
      <c r="D841" s="45"/>
      <c r="E841" s="8" t="s">
        <v>57</v>
      </c>
      <c r="F841" s="12">
        <v>63241</v>
      </c>
    </row>
    <row r="842" spans="2:6" x14ac:dyDescent="0.25">
      <c r="B842" s="43" t="s">
        <v>610</v>
      </c>
      <c r="C842" s="10" t="s">
        <v>58</v>
      </c>
      <c r="D842" s="45"/>
      <c r="E842" s="8" t="s">
        <v>59</v>
      </c>
      <c r="F842" s="12">
        <v>9825</v>
      </c>
    </row>
    <row r="843" spans="2:6" ht="25.5" x14ac:dyDescent="0.25">
      <c r="B843" s="43" t="s">
        <v>610</v>
      </c>
      <c r="C843" s="44" t="s">
        <v>176</v>
      </c>
      <c r="D843" s="45" t="s">
        <v>645</v>
      </c>
      <c r="E843" s="43" t="s">
        <v>613</v>
      </c>
      <c r="F843" s="46">
        <v>8219</v>
      </c>
    </row>
    <row r="844" spans="2:6" ht="25.5" x14ac:dyDescent="0.25">
      <c r="B844" s="43" t="s">
        <v>610</v>
      </c>
      <c r="C844" s="44" t="s">
        <v>19</v>
      </c>
      <c r="D844" s="45" t="s">
        <v>645</v>
      </c>
      <c r="E844" s="43" t="s">
        <v>613</v>
      </c>
      <c r="F844" s="46">
        <v>8219</v>
      </c>
    </row>
    <row r="845" spans="2:6" ht="25.5" x14ac:dyDescent="0.25">
      <c r="B845" s="43" t="s">
        <v>610</v>
      </c>
      <c r="C845" s="44" t="s">
        <v>646</v>
      </c>
      <c r="D845" s="45" t="s">
        <v>645</v>
      </c>
      <c r="E845" s="43" t="s">
        <v>613</v>
      </c>
      <c r="F845" s="46">
        <v>7560</v>
      </c>
    </row>
    <row r="846" spans="2:6" ht="25.5" x14ac:dyDescent="0.25">
      <c r="B846" s="43" t="s">
        <v>610</v>
      </c>
      <c r="C846" s="44" t="s">
        <v>551</v>
      </c>
      <c r="D846" s="45" t="s">
        <v>647</v>
      </c>
      <c r="E846" s="43" t="s">
        <v>613</v>
      </c>
      <c r="F846" s="46">
        <v>5230</v>
      </c>
    </row>
    <row r="847" spans="2:6" ht="25.5" x14ac:dyDescent="0.25">
      <c r="B847" s="43" t="s">
        <v>610</v>
      </c>
      <c r="C847" s="44" t="s">
        <v>648</v>
      </c>
      <c r="D847" s="45" t="s">
        <v>649</v>
      </c>
      <c r="E847" s="43" t="s">
        <v>613</v>
      </c>
      <c r="F847" s="46">
        <v>5850</v>
      </c>
    </row>
    <row r="848" spans="2:6" ht="25.5" x14ac:dyDescent="0.25">
      <c r="B848" s="43" t="s">
        <v>610</v>
      </c>
      <c r="C848" s="44" t="s">
        <v>188</v>
      </c>
      <c r="D848" s="45" t="s">
        <v>650</v>
      </c>
      <c r="E848" s="43" t="s">
        <v>613</v>
      </c>
      <c r="F848" s="46">
        <v>10444</v>
      </c>
    </row>
    <row r="849" spans="2:6" ht="25.5" x14ac:dyDescent="0.25">
      <c r="B849" s="43" t="s">
        <v>610</v>
      </c>
      <c r="C849" s="44" t="s">
        <v>551</v>
      </c>
      <c r="D849" s="45" t="s">
        <v>650</v>
      </c>
      <c r="E849" s="43" t="s">
        <v>613</v>
      </c>
      <c r="F849" s="46">
        <v>9694</v>
      </c>
    </row>
    <row r="850" spans="2:6" x14ac:dyDescent="0.25">
      <c r="B850" s="43" t="s">
        <v>610</v>
      </c>
      <c r="C850" s="44" t="s">
        <v>14</v>
      </c>
      <c r="D850" s="45" t="s">
        <v>651</v>
      </c>
      <c r="E850" s="43" t="s">
        <v>613</v>
      </c>
      <c r="F850" s="46">
        <v>5920</v>
      </c>
    </row>
    <row r="851" spans="2:6" x14ac:dyDescent="0.25">
      <c r="B851" s="43" t="s">
        <v>610</v>
      </c>
      <c r="C851" s="44" t="s">
        <v>652</v>
      </c>
      <c r="D851" s="45" t="s">
        <v>653</v>
      </c>
      <c r="E851" s="43" t="s">
        <v>613</v>
      </c>
      <c r="F851" s="46">
        <v>6677</v>
      </c>
    </row>
    <row r="852" spans="2:6" x14ac:dyDescent="0.25">
      <c r="B852" s="43" t="s">
        <v>610</v>
      </c>
      <c r="C852" s="44" t="s">
        <v>9</v>
      </c>
      <c r="D852" s="45" t="s">
        <v>654</v>
      </c>
      <c r="E852" s="43" t="s">
        <v>613</v>
      </c>
      <c r="F852" s="46">
        <v>4500</v>
      </c>
    </row>
    <row r="853" spans="2:6" x14ac:dyDescent="0.25">
      <c r="B853" s="43" t="s">
        <v>610</v>
      </c>
      <c r="C853" s="44" t="s">
        <v>178</v>
      </c>
      <c r="D853" s="45" t="s">
        <v>655</v>
      </c>
      <c r="E853" s="43" t="s">
        <v>613</v>
      </c>
      <c r="F853" s="46">
        <v>8725</v>
      </c>
    </row>
    <row r="854" spans="2:6" x14ac:dyDescent="0.25">
      <c r="B854" s="43" t="s">
        <v>610</v>
      </c>
      <c r="C854" s="44" t="s">
        <v>191</v>
      </c>
      <c r="D854" s="45" t="s">
        <v>655</v>
      </c>
      <c r="E854" s="43" t="s">
        <v>613</v>
      </c>
      <c r="F854" s="46">
        <v>8725</v>
      </c>
    </row>
    <row r="855" spans="2:6" x14ac:dyDescent="0.25">
      <c r="B855" s="43" t="s">
        <v>610</v>
      </c>
      <c r="C855" s="44" t="s">
        <v>656</v>
      </c>
      <c r="D855" s="45" t="s">
        <v>655</v>
      </c>
      <c r="E855" s="43" t="s">
        <v>613</v>
      </c>
      <c r="F855" s="46">
        <v>10370</v>
      </c>
    </row>
    <row r="856" spans="2:6" x14ac:dyDescent="0.25">
      <c r="B856" s="43" t="s">
        <v>610</v>
      </c>
      <c r="C856" s="44" t="s">
        <v>657</v>
      </c>
      <c r="D856" s="45" t="s">
        <v>655</v>
      </c>
      <c r="E856" s="43" t="s">
        <v>613</v>
      </c>
      <c r="F856" s="46">
        <v>10195</v>
      </c>
    </row>
    <row r="857" spans="2:6" x14ac:dyDescent="0.25">
      <c r="B857" s="43" t="s">
        <v>610</v>
      </c>
      <c r="C857" s="44" t="s">
        <v>169</v>
      </c>
      <c r="D857" s="45" t="s">
        <v>655</v>
      </c>
      <c r="E857" s="43" t="s">
        <v>613</v>
      </c>
      <c r="F857" s="46">
        <v>10370</v>
      </c>
    </row>
    <row r="858" spans="2:6" x14ac:dyDescent="0.25">
      <c r="B858" s="43" t="s">
        <v>610</v>
      </c>
      <c r="C858" s="44" t="s">
        <v>557</v>
      </c>
      <c r="D858" s="45" t="s">
        <v>658</v>
      </c>
      <c r="E858" s="43" t="s">
        <v>613</v>
      </c>
      <c r="F858" s="46">
        <v>7655</v>
      </c>
    </row>
    <row r="859" spans="2:6" x14ac:dyDescent="0.25">
      <c r="B859" s="43" t="s">
        <v>610</v>
      </c>
      <c r="C859" s="44" t="s">
        <v>659</v>
      </c>
      <c r="D859" s="45" t="s">
        <v>660</v>
      </c>
      <c r="E859" s="43" t="s">
        <v>613</v>
      </c>
      <c r="F859" s="46">
        <v>6030</v>
      </c>
    </row>
    <row r="860" spans="2:6" x14ac:dyDescent="0.25">
      <c r="B860" s="43" t="s">
        <v>610</v>
      </c>
      <c r="C860" s="44" t="s">
        <v>661</v>
      </c>
      <c r="D860" s="45"/>
      <c r="E860" s="48" t="s">
        <v>662</v>
      </c>
      <c r="F860" s="46">
        <v>12528</v>
      </c>
    </row>
    <row r="861" spans="2:6" x14ac:dyDescent="0.25">
      <c r="B861" s="43" t="s">
        <v>610</v>
      </c>
      <c r="C861" s="44" t="s">
        <v>113</v>
      </c>
      <c r="D861" s="45" t="s">
        <v>663</v>
      </c>
      <c r="E861" s="49" t="s">
        <v>613</v>
      </c>
      <c r="F861" s="46">
        <v>3500</v>
      </c>
    </row>
    <row r="862" spans="2:6" x14ac:dyDescent="0.25">
      <c r="B862" s="43" t="s">
        <v>610</v>
      </c>
      <c r="C862" s="44" t="s">
        <v>664</v>
      </c>
      <c r="D862" s="45" t="s">
        <v>665</v>
      </c>
      <c r="E862" s="49" t="s">
        <v>613</v>
      </c>
      <c r="F862" s="46">
        <v>3750</v>
      </c>
    </row>
    <row r="863" spans="2:6" x14ac:dyDescent="0.25">
      <c r="B863" s="43" t="s">
        <v>610</v>
      </c>
      <c r="C863" s="44" t="s">
        <v>666</v>
      </c>
      <c r="D863" s="45" t="s">
        <v>667</v>
      </c>
      <c r="E863" s="49" t="s">
        <v>613</v>
      </c>
      <c r="F863" s="46">
        <v>4000</v>
      </c>
    </row>
    <row r="864" spans="2:6" x14ac:dyDescent="0.25">
      <c r="B864" s="43" t="s">
        <v>610</v>
      </c>
      <c r="C864" s="44" t="s">
        <v>668</v>
      </c>
      <c r="D864" s="45" t="s">
        <v>669</v>
      </c>
      <c r="E864" s="49" t="s">
        <v>613</v>
      </c>
      <c r="F864" s="46">
        <v>4500</v>
      </c>
    </row>
    <row r="865" spans="2:6" x14ac:dyDescent="0.25">
      <c r="B865" s="43" t="s">
        <v>610</v>
      </c>
      <c r="C865" s="44" t="s">
        <v>670</v>
      </c>
      <c r="D865" s="45"/>
      <c r="E865" s="48" t="s">
        <v>671</v>
      </c>
      <c r="F865" s="46">
        <v>12528</v>
      </c>
    </row>
    <row r="866" spans="2:6" x14ac:dyDescent="0.25">
      <c r="B866" s="43" t="s">
        <v>610</v>
      </c>
      <c r="C866" s="44" t="s">
        <v>672</v>
      </c>
      <c r="D866" s="45" t="s">
        <v>673</v>
      </c>
      <c r="E866" s="49" t="s">
        <v>613</v>
      </c>
      <c r="F866" s="46">
        <v>4500</v>
      </c>
    </row>
    <row r="867" spans="2:6" x14ac:dyDescent="0.25">
      <c r="B867" s="43" t="s">
        <v>610</v>
      </c>
      <c r="C867" s="44" t="s">
        <v>484</v>
      </c>
      <c r="D867" s="45" t="s">
        <v>674</v>
      </c>
      <c r="E867" s="49" t="s">
        <v>613</v>
      </c>
      <c r="F867" s="46">
        <v>4850</v>
      </c>
    </row>
    <row r="868" spans="2:6" x14ac:dyDescent="0.25">
      <c r="B868" s="43" t="s">
        <v>610</v>
      </c>
      <c r="C868" s="44" t="s">
        <v>386</v>
      </c>
      <c r="D868" s="45" t="s">
        <v>675</v>
      </c>
      <c r="E868" s="49" t="s">
        <v>613</v>
      </c>
      <c r="F868" s="46">
        <v>5976</v>
      </c>
    </row>
    <row r="869" spans="2:6" x14ac:dyDescent="0.25">
      <c r="B869" s="43" t="s">
        <v>610</v>
      </c>
      <c r="C869" s="44" t="s">
        <v>676</v>
      </c>
      <c r="D869" s="45" t="s">
        <v>677</v>
      </c>
      <c r="E869" s="49" t="s">
        <v>613</v>
      </c>
      <c r="F869" s="46">
        <v>6100</v>
      </c>
    </row>
    <row r="870" spans="2:6" x14ac:dyDescent="0.25">
      <c r="B870" s="43" t="s">
        <v>610</v>
      </c>
      <c r="C870" s="44" t="s">
        <v>678</v>
      </c>
      <c r="D870" s="45" t="s">
        <v>679</v>
      </c>
      <c r="E870" s="49" t="s">
        <v>613</v>
      </c>
      <c r="F870" s="46">
        <v>8780</v>
      </c>
    </row>
    <row r="871" spans="2:6" x14ac:dyDescent="0.25">
      <c r="B871" s="43" t="s">
        <v>610</v>
      </c>
      <c r="C871" s="44" t="s">
        <v>680</v>
      </c>
      <c r="D871" s="45" t="s">
        <v>681</v>
      </c>
      <c r="E871" s="49" t="s">
        <v>613</v>
      </c>
      <c r="F871" s="46">
        <v>9435</v>
      </c>
    </row>
    <row r="872" spans="2:6" x14ac:dyDescent="0.25">
      <c r="B872" s="43" t="s">
        <v>610</v>
      </c>
      <c r="C872" s="44" t="s">
        <v>682</v>
      </c>
      <c r="D872" s="45" t="s">
        <v>683</v>
      </c>
      <c r="E872" s="49" t="s">
        <v>613</v>
      </c>
      <c r="F872" s="46">
        <v>10000</v>
      </c>
    </row>
    <row r="873" spans="2:6" x14ac:dyDescent="0.25">
      <c r="B873" s="43" t="s">
        <v>610</v>
      </c>
      <c r="C873" s="44" t="s">
        <v>684</v>
      </c>
      <c r="D873" s="45" t="s">
        <v>685</v>
      </c>
      <c r="E873" s="49" t="s">
        <v>613</v>
      </c>
      <c r="F873" s="46">
        <v>10000</v>
      </c>
    </row>
    <row r="874" spans="2:6" x14ac:dyDescent="0.25">
      <c r="B874" s="43" t="s">
        <v>610</v>
      </c>
      <c r="C874" s="44" t="s">
        <v>686</v>
      </c>
      <c r="D874" s="45" t="s">
        <v>687</v>
      </c>
      <c r="E874" s="49" t="s">
        <v>613</v>
      </c>
      <c r="F874" s="46">
        <v>10640</v>
      </c>
    </row>
    <row r="875" spans="2:6" x14ac:dyDescent="0.25">
      <c r="B875" s="43" t="s">
        <v>610</v>
      </c>
      <c r="C875" s="44" t="s">
        <v>386</v>
      </c>
      <c r="D875" s="45" t="s">
        <v>667</v>
      </c>
      <c r="E875" s="49" t="s">
        <v>613</v>
      </c>
      <c r="F875" s="46">
        <v>12011</v>
      </c>
    </row>
    <row r="876" spans="2:6" x14ac:dyDescent="0.25">
      <c r="B876" s="43" t="s">
        <v>610</v>
      </c>
      <c r="C876" s="44" t="s">
        <v>670</v>
      </c>
      <c r="D876" s="45"/>
      <c r="E876" s="48" t="s">
        <v>688</v>
      </c>
      <c r="F876" s="46">
        <v>19408</v>
      </c>
    </row>
    <row r="877" spans="2:6" x14ac:dyDescent="0.25">
      <c r="B877" s="43" t="s">
        <v>610</v>
      </c>
      <c r="C877" s="44" t="s">
        <v>689</v>
      </c>
      <c r="D877" s="45" t="s">
        <v>690</v>
      </c>
      <c r="E877" s="43" t="s">
        <v>613</v>
      </c>
      <c r="F877" s="46">
        <v>13000</v>
      </c>
    </row>
    <row r="878" spans="2:6" x14ac:dyDescent="0.25">
      <c r="B878" s="43" t="s">
        <v>610</v>
      </c>
      <c r="C878" s="44" t="s">
        <v>328</v>
      </c>
      <c r="D878" s="45" t="s">
        <v>691</v>
      </c>
      <c r="E878" s="43" t="s">
        <v>613</v>
      </c>
      <c r="F878" s="46">
        <v>14589</v>
      </c>
    </row>
    <row r="879" spans="2:6" x14ac:dyDescent="0.25">
      <c r="B879" s="43" t="s">
        <v>610</v>
      </c>
      <c r="C879" s="44" t="s">
        <v>386</v>
      </c>
      <c r="D879" s="45" t="s">
        <v>692</v>
      </c>
      <c r="E879" s="43" t="s">
        <v>613</v>
      </c>
      <c r="F879" s="46">
        <v>14705</v>
      </c>
    </row>
    <row r="880" spans="2:6" x14ac:dyDescent="0.25">
      <c r="B880" s="43" t="s">
        <v>610</v>
      </c>
      <c r="C880" s="44" t="s">
        <v>693</v>
      </c>
      <c r="D880" s="45" t="s">
        <v>694</v>
      </c>
      <c r="E880" s="43" t="s">
        <v>613</v>
      </c>
      <c r="F880" s="46">
        <v>15000</v>
      </c>
    </row>
    <row r="881" spans="2:6" x14ac:dyDescent="0.25">
      <c r="B881" s="43" t="s">
        <v>610</v>
      </c>
      <c r="C881" s="44" t="s">
        <v>695</v>
      </c>
      <c r="D881" s="45" t="s">
        <v>696</v>
      </c>
      <c r="E881" s="43" t="s">
        <v>613</v>
      </c>
      <c r="F881" s="46">
        <v>15000</v>
      </c>
    </row>
    <row r="882" spans="2:6" x14ac:dyDescent="0.25">
      <c r="B882" s="43" t="s">
        <v>610</v>
      </c>
      <c r="C882" s="44" t="s">
        <v>462</v>
      </c>
      <c r="D882" s="45" t="s">
        <v>697</v>
      </c>
      <c r="E882" s="43" t="s">
        <v>613</v>
      </c>
      <c r="F882" s="46">
        <v>15000</v>
      </c>
    </row>
    <row r="883" spans="2:6" x14ac:dyDescent="0.25">
      <c r="B883" s="43" t="s">
        <v>610</v>
      </c>
      <c r="C883" s="44" t="s">
        <v>698</v>
      </c>
      <c r="D883" s="45" t="s">
        <v>699</v>
      </c>
      <c r="E883" s="43" t="s">
        <v>613</v>
      </c>
      <c r="F883" s="46">
        <v>15000</v>
      </c>
    </row>
    <row r="884" spans="2:6" x14ac:dyDescent="0.25">
      <c r="B884" s="43" t="s">
        <v>610</v>
      </c>
      <c r="C884" s="44" t="s">
        <v>698</v>
      </c>
      <c r="D884" s="45" t="s">
        <v>700</v>
      </c>
      <c r="E884" s="43" t="s">
        <v>613</v>
      </c>
      <c r="F884" s="46">
        <v>15000</v>
      </c>
    </row>
    <row r="885" spans="2:6" x14ac:dyDescent="0.25">
      <c r="B885" s="43" t="s">
        <v>610</v>
      </c>
      <c r="C885" s="44" t="s">
        <v>478</v>
      </c>
      <c r="D885" s="45" t="s">
        <v>701</v>
      </c>
      <c r="E885" s="43" t="s">
        <v>613</v>
      </c>
      <c r="F885" s="46">
        <v>15000</v>
      </c>
    </row>
    <row r="886" spans="2:6" x14ac:dyDescent="0.25">
      <c r="B886" s="43" t="s">
        <v>610</v>
      </c>
      <c r="C886" s="44" t="s">
        <v>702</v>
      </c>
      <c r="D886" s="45" t="s">
        <v>703</v>
      </c>
      <c r="E886" s="43" t="s">
        <v>613</v>
      </c>
      <c r="F886" s="46">
        <v>30000</v>
      </c>
    </row>
    <row r="887" spans="2:6" x14ac:dyDescent="0.25">
      <c r="B887" s="43" t="s">
        <v>610</v>
      </c>
      <c r="C887" s="44" t="s">
        <v>693</v>
      </c>
      <c r="D887" s="45" t="s">
        <v>704</v>
      </c>
      <c r="E887" s="43" t="s">
        <v>613</v>
      </c>
      <c r="F887" s="46">
        <v>40000</v>
      </c>
    </row>
    <row r="888" spans="2:6" x14ac:dyDescent="0.25">
      <c r="B888" s="43" t="s">
        <v>610</v>
      </c>
      <c r="C888" s="44" t="s">
        <v>359</v>
      </c>
      <c r="D888" s="45" t="s">
        <v>705</v>
      </c>
      <c r="E888" s="43" t="s">
        <v>613</v>
      </c>
      <c r="F888" s="46">
        <v>50000</v>
      </c>
    </row>
    <row r="889" spans="2:6" x14ac:dyDescent="0.25">
      <c r="B889" s="43" t="s">
        <v>610</v>
      </c>
      <c r="C889" s="44" t="s">
        <v>109</v>
      </c>
      <c r="D889" s="45" t="s">
        <v>704</v>
      </c>
      <c r="E889" s="43" t="s">
        <v>613</v>
      </c>
      <c r="F889" s="46">
        <v>50000</v>
      </c>
    </row>
    <row r="890" spans="2:6" x14ac:dyDescent="0.25">
      <c r="B890" s="43" t="s">
        <v>610</v>
      </c>
      <c r="C890" s="44" t="s">
        <v>107</v>
      </c>
      <c r="D890" s="45" t="s">
        <v>706</v>
      </c>
      <c r="E890" s="43" t="s">
        <v>613</v>
      </c>
      <c r="F890" s="46">
        <v>74564</v>
      </c>
    </row>
    <row r="891" spans="2:6" x14ac:dyDescent="0.25">
      <c r="B891" s="43" t="s">
        <v>610</v>
      </c>
      <c r="C891" s="50" t="s">
        <v>77</v>
      </c>
      <c r="D891" s="45"/>
      <c r="E891" s="45" t="s">
        <v>78</v>
      </c>
      <c r="F891" s="12">
        <v>32072</v>
      </c>
    </row>
    <row r="892" spans="2:6" x14ac:dyDescent="0.25">
      <c r="B892" s="43" t="s">
        <v>610</v>
      </c>
      <c r="C892" s="50" t="s">
        <v>79</v>
      </c>
      <c r="D892" s="45"/>
      <c r="E892" s="45" t="s">
        <v>80</v>
      </c>
      <c r="F892" s="12">
        <v>32560</v>
      </c>
    </row>
    <row r="893" spans="2:6" x14ac:dyDescent="0.25">
      <c r="B893" s="43" t="s">
        <v>610</v>
      </c>
      <c r="C893" s="50" t="s">
        <v>378</v>
      </c>
      <c r="D893" s="45"/>
      <c r="E893" s="45" t="s">
        <v>82</v>
      </c>
      <c r="F893" s="12">
        <v>46923</v>
      </c>
    </row>
    <row r="894" spans="2:6" ht="25.5" x14ac:dyDescent="0.25">
      <c r="B894" s="43" t="s">
        <v>610</v>
      </c>
      <c r="C894" s="51" t="s">
        <v>87</v>
      </c>
      <c r="D894" s="45"/>
      <c r="E894" s="45" t="s">
        <v>88</v>
      </c>
      <c r="F894" s="12">
        <v>35028</v>
      </c>
    </row>
    <row r="895" spans="2:6" x14ac:dyDescent="0.25">
      <c r="B895" s="43" t="s">
        <v>610</v>
      </c>
      <c r="C895" s="50" t="s">
        <v>89</v>
      </c>
      <c r="D895" s="45"/>
      <c r="E895" s="45" t="s">
        <v>90</v>
      </c>
      <c r="F895" s="12">
        <v>5229</v>
      </c>
    </row>
    <row r="896" spans="2:6" x14ac:dyDescent="0.25">
      <c r="B896" s="43" t="s">
        <v>610</v>
      </c>
      <c r="C896" s="44" t="s">
        <v>208</v>
      </c>
      <c r="D896" s="45" t="s">
        <v>707</v>
      </c>
      <c r="E896" s="43" t="s">
        <v>613</v>
      </c>
      <c r="F896" s="46">
        <v>6580</v>
      </c>
    </row>
    <row r="897" spans="2:6" x14ac:dyDescent="0.25">
      <c r="B897" s="43" t="s">
        <v>610</v>
      </c>
      <c r="C897" s="44" t="s">
        <v>210</v>
      </c>
      <c r="D897" s="45" t="s">
        <v>707</v>
      </c>
      <c r="E897" s="43" t="s">
        <v>613</v>
      </c>
      <c r="F897" s="46">
        <v>6580</v>
      </c>
    </row>
    <row r="898" spans="2:6" ht="25.5" x14ac:dyDescent="0.25">
      <c r="B898" s="43" t="s">
        <v>610</v>
      </c>
      <c r="C898" s="44" t="s">
        <v>708</v>
      </c>
      <c r="D898" s="45" t="s">
        <v>709</v>
      </c>
      <c r="E898" s="43" t="s">
        <v>613</v>
      </c>
      <c r="F898" s="46">
        <v>15000</v>
      </c>
    </row>
    <row r="899" spans="2:6" x14ac:dyDescent="0.25">
      <c r="B899" s="43" t="s">
        <v>610</v>
      </c>
      <c r="C899" s="44" t="s">
        <v>188</v>
      </c>
      <c r="D899" s="45" t="s">
        <v>710</v>
      </c>
      <c r="E899" s="43" t="s">
        <v>613</v>
      </c>
      <c r="F899" s="46">
        <v>1769</v>
      </c>
    </row>
    <row r="900" spans="2:6" x14ac:dyDescent="0.25">
      <c r="B900" s="43" t="s">
        <v>610</v>
      </c>
      <c r="C900" s="44" t="s">
        <v>170</v>
      </c>
      <c r="D900" s="45" t="s">
        <v>711</v>
      </c>
      <c r="E900" s="43" t="s">
        <v>613</v>
      </c>
      <c r="F900" s="46">
        <v>3410</v>
      </c>
    </row>
    <row r="901" spans="2:6" x14ac:dyDescent="0.25">
      <c r="B901" s="43" t="s">
        <v>610</v>
      </c>
      <c r="C901" s="44" t="s">
        <v>184</v>
      </c>
      <c r="D901" s="45" t="s">
        <v>711</v>
      </c>
      <c r="E901" s="43" t="s">
        <v>613</v>
      </c>
      <c r="F901" s="46">
        <v>3410</v>
      </c>
    </row>
    <row r="902" spans="2:6" x14ac:dyDescent="0.25">
      <c r="B902" s="43" t="s">
        <v>610</v>
      </c>
      <c r="C902" s="44" t="s">
        <v>166</v>
      </c>
      <c r="D902" s="45" t="s">
        <v>711</v>
      </c>
      <c r="E902" s="43" t="s">
        <v>613</v>
      </c>
      <c r="F902" s="46">
        <v>4320</v>
      </c>
    </row>
    <row r="903" spans="2:6" ht="38.25" x14ac:dyDescent="0.25">
      <c r="B903" s="43" t="s">
        <v>610</v>
      </c>
      <c r="C903" s="44" t="s">
        <v>659</v>
      </c>
      <c r="D903" s="45" t="s">
        <v>712</v>
      </c>
      <c r="E903" s="43" t="s">
        <v>613</v>
      </c>
      <c r="F903" s="46">
        <v>5308</v>
      </c>
    </row>
    <row r="904" spans="2:6" x14ac:dyDescent="0.25">
      <c r="B904" s="43" t="s">
        <v>610</v>
      </c>
      <c r="C904" s="44" t="s">
        <v>713</v>
      </c>
      <c r="D904" s="45" t="s">
        <v>714</v>
      </c>
      <c r="E904" s="43" t="s">
        <v>613</v>
      </c>
      <c r="F904" s="46">
        <v>2000</v>
      </c>
    </row>
    <row r="905" spans="2:6" x14ac:dyDescent="0.25">
      <c r="B905" s="43" t="s">
        <v>610</v>
      </c>
      <c r="C905" s="44" t="s">
        <v>661</v>
      </c>
      <c r="D905" s="45" t="s">
        <v>715</v>
      </c>
      <c r="E905" s="48"/>
      <c r="F905" s="46">
        <v>10000</v>
      </c>
    </row>
    <row r="906" spans="2:6" x14ac:dyDescent="0.25">
      <c r="B906" s="43" t="s">
        <v>610</v>
      </c>
      <c r="C906" s="44" t="s">
        <v>716</v>
      </c>
      <c r="D906" s="45" t="s">
        <v>717</v>
      </c>
      <c r="E906" s="43" t="s">
        <v>613</v>
      </c>
      <c r="F906" s="46">
        <v>4800</v>
      </c>
    </row>
    <row r="907" spans="2:6" x14ac:dyDescent="0.25">
      <c r="B907" s="43" t="s">
        <v>610</v>
      </c>
      <c r="C907" s="44" t="s">
        <v>718</v>
      </c>
      <c r="D907" s="45" t="s">
        <v>719</v>
      </c>
      <c r="E907" s="43" t="s">
        <v>613</v>
      </c>
      <c r="F907" s="46">
        <v>5300</v>
      </c>
    </row>
    <row r="908" spans="2:6" x14ac:dyDescent="0.25">
      <c r="B908" s="43" t="s">
        <v>610</v>
      </c>
      <c r="C908" s="44" t="s">
        <v>672</v>
      </c>
      <c r="D908" s="45" t="s">
        <v>673</v>
      </c>
      <c r="E908" s="43" t="s">
        <v>613</v>
      </c>
      <c r="F908" s="46">
        <v>5500</v>
      </c>
    </row>
    <row r="909" spans="2:6" x14ac:dyDescent="0.25">
      <c r="B909" s="43" t="s">
        <v>610</v>
      </c>
      <c r="C909" s="44" t="s">
        <v>680</v>
      </c>
      <c r="D909" s="45" t="s">
        <v>717</v>
      </c>
      <c r="E909" s="43" t="s">
        <v>613</v>
      </c>
      <c r="F909" s="46">
        <v>5505</v>
      </c>
    </row>
    <row r="910" spans="2:6" x14ac:dyDescent="0.25">
      <c r="B910" s="43" t="s">
        <v>610</v>
      </c>
      <c r="C910" s="44" t="s">
        <v>720</v>
      </c>
      <c r="D910" s="45" t="s">
        <v>721</v>
      </c>
      <c r="E910" s="43" t="s">
        <v>613</v>
      </c>
      <c r="F910" s="46">
        <v>11360</v>
      </c>
    </row>
    <row r="911" spans="2:6" x14ac:dyDescent="0.25">
      <c r="B911" s="43" t="s">
        <v>610</v>
      </c>
      <c r="C911" s="44" t="s">
        <v>722</v>
      </c>
      <c r="D911" s="45" t="s">
        <v>723</v>
      </c>
      <c r="E911" s="43" t="s">
        <v>613</v>
      </c>
      <c r="F911" s="46">
        <v>15000</v>
      </c>
    </row>
    <row r="912" spans="2:6" x14ac:dyDescent="0.25">
      <c r="B912" s="43" t="s">
        <v>610</v>
      </c>
      <c r="C912" s="44" t="s">
        <v>332</v>
      </c>
      <c r="D912" s="45" t="s">
        <v>724</v>
      </c>
      <c r="E912" s="43" t="s">
        <v>613</v>
      </c>
      <c r="F912" s="46">
        <v>15000</v>
      </c>
    </row>
    <row r="913" spans="2:6" x14ac:dyDescent="0.25">
      <c r="B913" s="43" t="s">
        <v>610</v>
      </c>
      <c r="C913" s="44" t="s">
        <v>725</v>
      </c>
      <c r="D913" s="45" t="s">
        <v>726</v>
      </c>
      <c r="E913" s="43" t="s">
        <v>613</v>
      </c>
      <c r="F913" s="46">
        <v>15000</v>
      </c>
    </row>
    <row r="914" spans="2:6" x14ac:dyDescent="0.25">
      <c r="B914" s="43" t="s">
        <v>610</v>
      </c>
      <c r="C914" s="44" t="s">
        <v>467</v>
      </c>
      <c r="D914" s="45" t="s">
        <v>727</v>
      </c>
      <c r="E914" s="43" t="s">
        <v>613</v>
      </c>
      <c r="F914" s="46">
        <v>15000</v>
      </c>
    </row>
    <row r="915" spans="2:6" x14ac:dyDescent="0.25">
      <c r="B915" s="43" t="s">
        <v>610</v>
      </c>
      <c r="C915" s="44" t="s">
        <v>728</v>
      </c>
      <c r="D915" s="45" t="s">
        <v>727</v>
      </c>
      <c r="E915" s="43" t="s">
        <v>613</v>
      </c>
      <c r="F915" s="46">
        <v>15000</v>
      </c>
    </row>
    <row r="916" spans="2:6" x14ac:dyDescent="0.25">
      <c r="B916" s="43" t="s">
        <v>610</v>
      </c>
      <c r="C916" s="44" t="s">
        <v>320</v>
      </c>
      <c r="D916" s="45" t="s">
        <v>729</v>
      </c>
      <c r="E916" s="43" t="s">
        <v>613</v>
      </c>
      <c r="F916" s="46">
        <v>15000</v>
      </c>
    </row>
    <row r="917" spans="2:6" x14ac:dyDescent="0.25">
      <c r="B917" s="43" t="s">
        <v>610</v>
      </c>
      <c r="C917" s="44" t="s">
        <v>730</v>
      </c>
      <c r="D917" s="45" t="s">
        <v>701</v>
      </c>
      <c r="E917" s="43" t="s">
        <v>613</v>
      </c>
      <c r="F917" s="46">
        <v>16732</v>
      </c>
    </row>
    <row r="918" spans="2:6" x14ac:dyDescent="0.25">
      <c r="B918" s="43" t="s">
        <v>610</v>
      </c>
      <c r="C918" s="44" t="s">
        <v>329</v>
      </c>
      <c r="D918" s="45" t="s">
        <v>731</v>
      </c>
      <c r="E918" s="43" t="s">
        <v>613</v>
      </c>
      <c r="F918" s="46">
        <v>42664</v>
      </c>
    </row>
    <row r="919" spans="2:6" x14ac:dyDescent="0.25">
      <c r="B919" s="43" t="s">
        <v>610</v>
      </c>
      <c r="C919" s="44" t="s">
        <v>732</v>
      </c>
      <c r="D919" s="45" t="s">
        <v>721</v>
      </c>
      <c r="E919" s="43" t="s">
        <v>613</v>
      </c>
      <c r="F919" s="46">
        <v>4950</v>
      </c>
    </row>
    <row r="920" spans="2:6" x14ac:dyDescent="0.25">
      <c r="B920" s="43" t="s">
        <v>610</v>
      </c>
      <c r="C920" s="52" t="s">
        <v>599</v>
      </c>
      <c r="D920" s="27" t="s">
        <v>733</v>
      </c>
      <c r="E920" s="53"/>
      <c r="F920" s="54">
        <v>375</v>
      </c>
    </row>
    <row r="921" spans="2:6" x14ac:dyDescent="0.25">
      <c r="B921" s="43" t="s">
        <v>610</v>
      </c>
      <c r="C921" s="52" t="s">
        <v>576</v>
      </c>
      <c r="D921" s="27" t="s">
        <v>734</v>
      </c>
      <c r="E921" s="53"/>
      <c r="F921" s="54">
        <v>2480</v>
      </c>
    </row>
    <row r="922" spans="2:6" x14ac:dyDescent="0.25">
      <c r="B922" s="43" t="s">
        <v>610</v>
      </c>
      <c r="C922" s="52" t="s">
        <v>735</v>
      </c>
      <c r="D922" s="27" t="s">
        <v>736</v>
      </c>
      <c r="E922" s="53"/>
      <c r="F922" s="54">
        <v>895</v>
      </c>
    </row>
    <row r="923" spans="2:6" x14ac:dyDescent="0.25">
      <c r="B923" s="43" t="s">
        <v>610</v>
      </c>
      <c r="C923" s="52" t="s">
        <v>591</v>
      </c>
      <c r="D923" s="27" t="s">
        <v>737</v>
      </c>
      <c r="E923" s="53"/>
      <c r="F923" s="54">
        <v>1500</v>
      </c>
    </row>
    <row r="924" spans="2:6" x14ac:dyDescent="0.25">
      <c r="B924" s="43" t="s">
        <v>610</v>
      </c>
      <c r="C924" s="52" t="s">
        <v>738</v>
      </c>
      <c r="D924" s="27" t="s">
        <v>739</v>
      </c>
      <c r="E924" s="53"/>
      <c r="F924" s="54">
        <v>2632</v>
      </c>
    </row>
    <row r="925" spans="2:6" ht="38.25" x14ac:dyDescent="0.25">
      <c r="B925" s="43" t="s">
        <v>610</v>
      </c>
      <c r="C925" s="52" t="s">
        <v>740</v>
      </c>
      <c r="D925" s="27" t="s">
        <v>741</v>
      </c>
      <c r="E925" s="53"/>
      <c r="F925" s="54">
        <v>8926</v>
      </c>
    </row>
    <row r="926" spans="2:6" ht="38.25" x14ac:dyDescent="0.25">
      <c r="B926" s="43" t="s">
        <v>610</v>
      </c>
      <c r="C926" s="52" t="s">
        <v>742</v>
      </c>
      <c r="D926" s="27" t="s">
        <v>741</v>
      </c>
      <c r="E926" s="53"/>
      <c r="F926" s="54">
        <v>8926</v>
      </c>
    </row>
    <row r="927" spans="2:6" ht="38.25" x14ac:dyDescent="0.25">
      <c r="B927" s="43" t="s">
        <v>610</v>
      </c>
      <c r="C927" s="52" t="s">
        <v>743</v>
      </c>
      <c r="D927" s="27" t="s">
        <v>741</v>
      </c>
      <c r="E927" s="53"/>
      <c r="F927" s="54">
        <v>8926</v>
      </c>
    </row>
    <row r="928" spans="2:6" ht="38.25" x14ac:dyDescent="0.25">
      <c r="B928" s="43" t="s">
        <v>610</v>
      </c>
      <c r="C928" s="52" t="s">
        <v>744</v>
      </c>
      <c r="D928" s="27" t="s">
        <v>741</v>
      </c>
      <c r="E928" s="53"/>
      <c r="F928" s="54">
        <v>8901</v>
      </c>
    </row>
    <row r="929" spans="2:6" ht="38.25" x14ac:dyDescent="0.25">
      <c r="B929" s="43" t="s">
        <v>610</v>
      </c>
      <c r="C929" s="52" t="s">
        <v>602</v>
      </c>
      <c r="D929" s="27" t="s">
        <v>741</v>
      </c>
      <c r="E929" s="53"/>
      <c r="F929" s="54">
        <v>8901</v>
      </c>
    </row>
    <row r="930" spans="2:6" x14ac:dyDescent="0.25">
      <c r="B930" s="43" t="s">
        <v>610</v>
      </c>
      <c r="C930" s="52" t="s">
        <v>745</v>
      </c>
      <c r="D930" s="27" t="s">
        <v>746</v>
      </c>
      <c r="E930" s="53"/>
      <c r="F930" s="54">
        <v>275</v>
      </c>
    </row>
    <row r="931" spans="2:6" x14ac:dyDescent="0.25">
      <c r="B931" s="43" t="s">
        <v>610</v>
      </c>
      <c r="C931" s="52" t="s">
        <v>735</v>
      </c>
      <c r="D931" s="27" t="s">
        <v>736</v>
      </c>
      <c r="E931" s="53"/>
      <c r="F931" s="54">
        <v>3365</v>
      </c>
    </row>
    <row r="932" spans="2:6" ht="30" x14ac:dyDescent="0.25">
      <c r="B932" s="1" t="s">
        <v>747</v>
      </c>
      <c r="C932" s="1" t="s">
        <v>748</v>
      </c>
      <c r="D932" s="2" t="s">
        <v>749</v>
      </c>
      <c r="E932" s="1"/>
      <c r="F932" s="13">
        <v>1989</v>
      </c>
    </row>
    <row r="933" spans="2:6" ht="30" x14ac:dyDescent="0.25">
      <c r="B933" s="1" t="s">
        <v>747</v>
      </c>
      <c r="C933" s="1" t="s">
        <v>20</v>
      </c>
      <c r="D933" s="2" t="s">
        <v>749</v>
      </c>
      <c r="E933" s="1"/>
      <c r="F933" s="13">
        <v>1989</v>
      </c>
    </row>
    <row r="934" spans="2:6" ht="30" x14ac:dyDescent="0.25">
      <c r="B934" s="1" t="s">
        <v>747</v>
      </c>
      <c r="C934" s="1" t="s">
        <v>750</v>
      </c>
      <c r="D934" s="2" t="s">
        <v>751</v>
      </c>
      <c r="E934" s="1"/>
      <c r="F934" s="13">
        <v>11012</v>
      </c>
    </row>
    <row r="935" spans="2:6" ht="45" x14ac:dyDescent="0.25">
      <c r="B935" s="1" t="s">
        <v>747</v>
      </c>
      <c r="C935" s="1" t="s">
        <v>652</v>
      </c>
      <c r="D935" s="2" t="s">
        <v>752</v>
      </c>
      <c r="E935" s="1"/>
      <c r="F935" s="13">
        <v>2000</v>
      </c>
    </row>
    <row r="936" spans="2:6" ht="30" x14ac:dyDescent="0.25">
      <c r="B936" s="1" t="s">
        <v>747</v>
      </c>
      <c r="C936" s="1" t="s">
        <v>753</v>
      </c>
      <c r="D936" s="2" t="s">
        <v>754</v>
      </c>
      <c r="E936" s="1"/>
      <c r="F936" s="13">
        <v>2000</v>
      </c>
    </row>
    <row r="937" spans="2:6" ht="30" x14ac:dyDescent="0.25">
      <c r="B937" s="1" t="s">
        <v>747</v>
      </c>
      <c r="C937" s="1" t="s">
        <v>755</v>
      </c>
      <c r="D937" s="2" t="s">
        <v>754</v>
      </c>
      <c r="E937" s="1"/>
      <c r="F937" s="13">
        <v>2000</v>
      </c>
    </row>
    <row r="938" spans="2:6" ht="45" x14ac:dyDescent="0.25">
      <c r="B938" s="1" t="s">
        <v>747</v>
      </c>
      <c r="C938" s="1" t="s">
        <v>756</v>
      </c>
      <c r="D938" s="2" t="s">
        <v>757</v>
      </c>
      <c r="E938" s="1"/>
      <c r="F938" s="13">
        <v>4250</v>
      </c>
    </row>
    <row r="939" spans="2:6" ht="30" x14ac:dyDescent="0.25">
      <c r="B939" s="1" t="s">
        <v>747</v>
      </c>
      <c r="C939" s="1" t="s">
        <v>758</v>
      </c>
      <c r="D939" s="2" t="s">
        <v>759</v>
      </c>
      <c r="E939" s="1"/>
      <c r="F939" s="13">
        <v>2745</v>
      </c>
    </row>
    <row r="940" spans="2:6" ht="30" x14ac:dyDescent="0.25">
      <c r="B940" s="1" t="s">
        <v>747</v>
      </c>
      <c r="C940" s="1" t="s">
        <v>18</v>
      </c>
      <c r="D940" s="2" t="s">
        <v>760</v>
      </c>
      <c r="E940" s="1"/>
      <c r="F940" s="13">
        <v>7130</v>
      </c>
    </row>
    <row r="941" spans="2:6" ht="45" x14ac:dyDescent="0.25">
      <c r="B941" s="1" t="s">
        <v>747</v>
      </c>
      <c r="C941" s="1" t="s">
        <v>559</v>
      </c>
      <c r="D941" s="2" t="s">
        <v>761</v>
      </c>
      <c r="E941" s="1"/>
      <c r="F941" s="13">
        <v>1400</v>
      </c>
    </row>
    <row r="942" spans="2:6" ht="30" x14ac:dyDescent="0.25">
      <c r="B942" s="1" t="s">
        <v>747</v>
      </c>
      <c r="C942" s="1" t="s">
        <v>12</v>
      </c>
      <c r="D942" s="2" t="s">
        <v>762</v>
      </c>
      <c r="E942" s="1"/>
      <c r="F942" s="13">
        <v>2000</v>
      </c>
    </row>
    <row r="943" spans="2:6" ht="30" x14ac:dyDescent="0.25">
      <c r="B943" s="1" t="s">
        <v>747</v>
      </c>
      <c r="C943" s="1" t="s">
        <v>763</v>
      </c>
      <c r="D943" s="2" t="s">
        <v>762</v>
      </c>
      <c r="E943" s="1"/>
      <c r="F943" s="13">
        <v>2000</v>
      </c>
    </row>
    <row r="944" spans="2:6" ht="30" x14ac:dyDescent="0.25">
      <c r="B944" s="1" t="s">
        <v>747</v>
      </c>
      <c r="C944" s="1" t="s">
        <v>19</v>
      </c>
      <c r="D944" s="2" t="s">
        <v>762</v>
      </c>
      <c r="E944" s="1"/>
      <c r="F944" s="13">
        <v>2126</v>
      </c>
    </row>
    <row r="945" spans="2:6" ht="30" x14ac:dyDescent="0.25">
      <c r="B945" s="1" t="s">
        <v>747</v>
      </c>
      <c r="C945" s="1" t="s">
        <v>764</v>
      </c>
      <c r="D945" s="2" t="s">
        <v>765</v>
      </c>
      <c r="E945" s="1"/>
      <c r="F945" s="13">
        <v>50000</v>
      </c>
    </row>
    <row r="946" spans="2:6" ht="30" x14ac:dyDescent="0.25">
      <c r="B946" s="1" t="s">
        <v>747</v>
      </c>
      <c r="C946" s="1" t="s">
        <v>168</v>
      </c>
      <c r="D946" s="2" t="s">
        <v>766</v>
      </c>
      <c r="E946" s="1"/>
      <c r="F946" s="13">
        <v>5620</v>
      </c>
    </row>
    <row r="947" spans="2:6" x14ac:dyDescent="0.25">
      <c r="B947" s="1" t="s">
        <v>747</v>
      </c>
      <c r="C947" s="1" t="s">
        <v>168</v>
      </c>
      <c r="D947" s="2" t="s">
        <v>767</v>
      </c>
      <c r="E947" s="1"/>
      <c r="F947" s="13">
        <v>2568</v>
      </c>
    </row>
    <row r="948" spans="2:6" x14ac:dyDescent="0.25">
      <c r="B948" s="1" t="s">
        <v>747</v>
      </c>
      <c r="C948" s="1" t="s">
        <v>14</v>
      </c>
      <c r="D948" s="2" t="s">
        <v>767</v>
      </c>
      <c r="E948" s="1"/>
      <c r="F948" s="13">
        <v>3337</v>
      </c>
    </row>
    <row r="949" spans="2:6" x14ac:dyDescent="0.25">
      <c r="B949" s="1" t="s">
        <v>747</v>
      </c>
      <c r="C949" s="1" t="s">
        <v>19</v>
      </c>
      <c r="D949" s="2" t="s">
        <v>767</v>
      </c>
      <c r="E949" s="1"/>
      <c r="F949" s="13">
        <v>3920</v>
      </c>
    </row>
    <row r="950" spans="2:6" x14ac:dyDescent="0.25">
      <c r="B950" s="1" t="s">
        <v>747</v>
      </c>
      <c r="C950" s="1" t="s">
        <v>196</v>
      </c>
      <c r="D950" s="2" t="s">
        <v>767</v>
      </c>
      <c r="E950" s="1"/>
      <c r="F950" s="13">
        <v>3920</v>
      </c>
    </row>
    <row r="951" spans="2:6" x14ac:dyDescent="0.25">
      <c r="B951" s="1" t="s">
        <v>747</v>
      </c>
      <c r="C951" s="1" t="s">
        <v>768</v>
      </c>
      <c r="D951" s="2" t="s">
        <v>767</v>
      </c>
      <c r="E951" s="1"/>
      <c r="F951" s="13">
        <v>3920</v>
      </c>
    </row>
    <row r="952" spans="2:6" x14ac:dyDescent="0.25">
      <c r="B952" s="1" t="s">
        <v>747</v>
      </c>
      <c r="C952" s="1" t="s">
        <v>176</v>
      </c>
      <c r="D952" s="2" t="s">
        <v>767</v>
      </c>
      <c r="E952" s="1"/>
      <c r="F952" s="13">
        <v>3920</v>
      </c>
    </row>
    <row r="953" spans="2:6" ht="30" x14ac:dyDescent="0.25">
      <c r="B953" s="1" t="s">
        <v>747</v>
      </c>
      <c r="C953" s="1" t="s">
        <v>646</v>
      </c>
      <c r="D953" s="2" t="s">
        <v>769</v>
      </c>
      <c r="E953" s="1"/>
      <c r="F953" s="13">
        <v>1005</v>
      </c>
    </row>
    <row r="954" spans="2:6" ht="30" x14ac:dyDescent="0.25">
      <c r="B954" s="1" t="s">
        <v>747</v>
      </c>
      <c r="C954" s="1" t="s">
        <v>559</v>
      </c>
      <c r="D954" s="2" t="s">
        <v>770</v>
      </c>
      <c r="E954" s="1"/>
      <c r="F954" s="13">
        <v>3000</v>
      </c>
    </row>
    <row r="955" spans="2:6" ht="30" x14ac:dyDescent="0.25">
      <c r="B955" s="1" t="s">
        <v>747</v>
      </c>
      <c r="C955" s="1" t="s">
        <v>170</v>
      </c>
      <c r="D955" s="2" t="s">
        <v>8</v>
      </c>
      <c r="E955" s="1"/>
      <c r="F955" s="13">
        <v>14160</v>
      </c>
    </row>
    <row r="956" spans="2:6" ht="30" x14ac:dyDescent="0.25">
      <c r="B956" s="1" t="s">
        <v>747</v>
      </c>
      <c r="C956" s="1" t="s">
        <v>771</v>
      </c>
      <c r="D956" s="2" t="s">
        <v>8</v>
      </c>
      <c r="E956" s="1"/>
      <c r="F956" s="13">
        <v>1770</v>
      </c>
    </row>
    <row r="957" spans="2:6" ht="30" x14ac:dyDescent="0.25">
      <c r="B957" s="1" t="s">
        <v>747</v>
      </c>
      <c r="C957" s="1" t="s">
        <v>18</v>
      </c>
      <c r="D957" s="2" t="s">
        <v>8</v>
      </c>
      <c r="E957" s="1"/>
      <c r="F957" s="13">
        <v>1770</v>
      </c>
    </row>
    <row r="958" spans="2:6" ht="30" x14ac:dyDescent="0.25">
      <c r="B958" s="1" t="s">
        <v>747</v>
      </c>
      <c r="C958" s="1" t="s">
        <v>153</v>
      </c>
      <c r="D958" s="2" t="s">
        <v>8</v>
      </c>
      <c r="E958" s="1"/>
      <c r="F958" s="13">
        <v>1770</v>
      </c>
    </row>
    <row r="959" spans="2:6" ht="30" x14ac:dyDescent="0.25">
      <c r="B959" s="1" t="s">
        <v>747</v>
      </c>
      <c r="C959" s="1" t="s">
        <v>184</v>
      </c>
      <c r="D959" s="2" t="s">
        <v>8</v>
      </c>
      <c r="E959" s="1"/>
      <c r="F959" s="13">
        <v>1770</v>
      </c>
    </row>
    <row r="960" spans="2:6" ht="30" x14ac:dyDescent="0.25">
      <c r="B960" s="1" t="s">
        <v>747</v>
      </c>
      <c r="C960" s="1" t="s">
        <v>196</v>
      </c>
      <c r="D960" s="2" t="s">
        <v>8</v>
      </c>
      <c r="E960" s="1"/>
      <c r="F960" s="13">
        <v>1770</v>
      </c>
    </row>
    <row r="961" spans="2:6" ht="30" x14ac:dyDescent="0.25">
      <c r="B961" s="1" t="s">
        <v>747</v>
      </c>
      <c r="C961" s="1" t="s">
        <v>172</v>
      </c>
      <c r="D961" s="2" t="s">
        <v>8</v>
      </c>
      <c r="E961" s="1"/>
      <c r="F961" s="13">
        <v>1770</v>
      </c>
    </row>
    <row r="962" spans="2:6" ht="30" x14ac:dyDescent="0.25">
      <c r="B962" s="1" t="s">
        <v>747</v>
      </c>
      <c r="C962" s="1" t="s">
        <v>169</v>
      </c>
      <c r="D962" s="2" t="s">
        <v>8</v>
      </c>
      <c r="E962" s="1"/>
      <c r="F962" s="13">
        <v>1770</v>
      </c>
    </row>
    <row r="963" spans="2:6" ht="30" x14ac:dyDescent="0.25">
      <c r="B963" s="1" t="s">
        <v>747</v>
      </c>
      <c r="C963" s="1" t="s">
        <v>772</v>
      </c>
      <c r="D963" s="2" t="s">
        <v>8</v>
      </c>
      <c r="E963" s="1"/>
      <c r="F963" s="13">
        <v>1770</v>
      </c>
    </row>
    <row r="964" spans="2:6" ht="30" x14ac:dyDescent="0.25">
      <c r="B964" s="1" t="s">
        <v>747</v>
      </c>
      <c r="C964" s="1" t="s">
        <v>9</v>
      </c>
      <c r="D964" s="2" t="s">
        <v>8</v>
      </c>
      <c r="E964" s="1"/>
      <c r="F964" s="13">
        <v>1770</v>
      </c>
    </row>
    <row r="965" spans="2:6" ht="30" x14ac:dyDescent="0.25">
      <c r="B965" s="1" t="s">
        <v>747</v>
      </c>
      <c r="C965" s="1" t="s">
        <v>12</v>
      </c>
      <c r="D965" s="2" t="s">
        <v>8</v>
      </c>
      <c r="E965" s="1"/>
      <c r="F965" s="13">
        <v>1770</v>
      </c>
    </row>
    <row r="966" spans="2:6" ht="30" x14ac:dyDescent="0.25">
      <c r="B966" s="1" t="s">
        <v>747</v>
      </c>
      <c r="C966" s="1" t="s">
        <v>14</v>
      </c>
      <c r="D966" s="2" t="s">
        <v>8</v>
      </c>
      <c r="E966" s="1"/>
      <c r="F966" s="13">
        <v>1770</v>
      </c>
    </row>
    <row r="967" spans="2:6" ht="30" x14ac:dyDescent="0.25">
      <c r="B967" s="1" t="s">
        <v>747</v>
      </c>
      <c r="C967" s="1" t="s">
        <v>750</v>
      </c>
      <c r="D967" s="2" t="s">
        <v>8</v>
      </c>
      <c r="E967" s="1"/>
      <c r="F967" s="13">
        <v>1770</v>
      </c>
    </row>
    <row r="968" spans="2:6" ht="30" x14ac:dyDescent="0.25">
      <c r="B968" s="1" t="s">
        <v>747</v>
      </c>
      <c r="C968" s="1" t="s">
        <v>168</v>
      </c>
      <c r="D968" s="2" t="s">
        <v>8</v>
      </c>
      <c r="E968" s="1"/>
      <c r="F968" s="13">
        <v>1770</v>
      </c>
    </row>
    <row r="969" spans="2:6" ht="30" x14ac:dyDescent="0.25">
      <c r="B969" s="1" t="s">
        <v>747</v>
      </c>
      <c r="C969" s="1" t="s">
        <v>557</v>
      </c>
      <c r="D969" s="2" t="s">
        <v>8</v>
      </c>
      <c r="E969" s="1"/>
      <c r="F969" s="13">
        <v>1770</v>
      </c>
    </row>
    <row r="970" spans="2:6" ht="30" x14ac:dyDescent="0.25">
      <c r="B970" s="1" t="s">
        <v>747</v>
      </c>
      <c r="C970" s="1" t="s">
        <v>773</v>
      </c>
      <c r="D970" s="2" t="s">
        <v>8</v>
      </c>
      <c r="E970" s="1"/>
      <c r="F970" s="13">
        <v>1770</v>
      </c>
    </row>
    <row r="971" spans="2:6" ht="30" x14ac:dyDescent="0.25">
      <c r="B971" s="1" t="s">
        <v>747</v>
      </c>
      <c r="C971" s="1" t="s">
        <v>764</v>
      </c>
      <c r="D971" s="2" t="s">
        <v>8</v>
      </c>
      <c r="E971" s="1"/>
      <c r="F971" s="13">
        <v>1770</v>
      </c>
    </row>
    <row r="972" spans="2:6" ht="30" x14ac:dyDescent="0.25">
      <c r="B972" s="1" t="s">
        <v>747</v>
      </c>
      <c r="C972" s="1" t="s">
        <v>753</v>
      </c>
      <c r="D972" s="2" t="s">
        <v>8</v>
      </c>
      <c r="E972" s="1"/>
      <c r="F972" s="13">
        <v>1770</v>
      </c>
    </row>
    <row r="973" spans="2:6" ht="30" x14ac:dyDescent="0.25">
      <c r="B973" s="1" t="s">
        <v>747</v>
      </c>
      <c r="C973" s="1" t="s">
        <v>774</v>
      </c>
      <c r="D973" s="2" t="s">
        <v>8</v>
      </c>
      <c r="E973" s="1"/>
      <c r="F973" s="13">
        <v>14160</v>
      </c>
    </row>
    <row r="974" spans="2:6" ht="30" x14ac:dyDescent="0.25">
      <c r="B974" s="1" t="s">
        <v>747</v>
      </c>
      <c r="C974" s="1" t="s">
        <v>14</v>
      </c>
      <c r="D974" s="2" t="s">
        <v>8</v>
      </c>
      <c r="E974" s="1"/>
      <c r="F974" s="13">
        <v>14160</v>
      </c>
    </row>
    <row r="975" spans="2:6" ht="30" x14ac:dyDescent="0.25">
      <c r="B975" s="1" t="s">
        <v>747</v>
      </c>
      <c r="C975" s="1" t="s">
        <v>12</v>
      </c>
      <c r="D975" s="2" t="s">
        <v>8</v>
      </c>
      <c r="E975" s="1"/>
      <c r="F975" s="13">
        <v>14160</v>
      </c>
    </row>
    <row r="976" spans="2:6" ht="30" x14ac:dyDescent="0.25">
      <c r="B976" s="1" t="s">
        <v>747</v>
      </c>
      <c r="C976" s="1" t="s">
        <v>773</v>
      </c>
      <c r="D976" s="2" t="s">
        <v>8</v>
      </c>
      <c r="E976" s="1"/>
      <c r="F976" s="13">
        <v>14160</v>
      </c>
    </row>
    <row r="977" spans="2:6" ht="30" x14ac:dyDescent="0.25">
      <c r="B977" s="1" t="s">
        <v>747</v>
      </c>
      <c r="C977" s="1" t="s">
        <v>9</v>
      </c>
      <c r="D977" s="2" t="s">
        <v>8</v>
      </c>
      <c r="E977" s="1"/>
      <c r="F977" s="13">
        <v>14160</v>
      </c>
    </row>
    <row r="978" spans="2:6" ht="30" x14ac:dyDescent="0.25">
      <c r="B978" s="1" t="s">
        <v>747</v>
      </c>
      <c r="C978" s="1" t="s">
        <v>557</v>
      </c>
      <c r="D978" s="2" t="s">
        <v>8</v>
      </c>
      <c r="E978" s="1"/>
      <c r="F978" s="13">
        <v>14160</v>
      </c>
    </row>
    <row r="979" spans="2:6" ht="30" x14ac:dyDescent="0.25">
      <c r="B979" s="1" t="s">
        <v>747</v>
      </c>
      <c r="C979" s="1" t="s">
        <v>18</v>
      </c>
      <c r="D979" s="2" t="s">
        <v>8</v>
      </c>
      <c r="E979" s="1"/>
      <c r="F979" s="13">
        <v>14160</v>
      </c>
    </row>
    <row r="980" spans="2:6" ht="30" x14ac:dyDescent="0.25">
      <c r="B980" s="1" t="s">
        <v>747</v>
      </c>
      <c r="C980" s="1" t="s">
        <v>172</v>
      </c>
      <c r="D980" s="2" t="s">
        <v>8</v>
      </c>
      <c r="E980" s="1"/>
      <c r="F980" s="13">
        <v>14160</v>
      </c>
    </row>
    <row r="981" spans="2:6" ht="30" x14ac:dyDescent="0.25">
      <c r="B981" s="1" t="s">
        <v>747</v>
      </c>
      <c r="C981" s="1" t="s">
        <v>196</v>
      </c>
      <c r="D981" s="2" t="s">
        <v>8</v>
      </c>
      <c r="E981" s="1"/>
      <c r="F981" s="13">
        <v>14160</v>
      </c>
    </row>
    <row r="982" spans="2:6" ht="30" x14ac:dyDescent="0.25">
      <c r="B982" s="1" t="s">
        <v>747</v>
      </c>
      <c r="C982" s="1" t="s">
        <v>153</v>
      </c>
      <c r="D982" s="2" t="s">
        <v>8</v>
      </c>
      <c r="E982" s="1"/>
      <c r="F982" s="13">
        <v>14160</v>
      </c>
    </row>
    <row r="983" spans="2:6" ht="30" x14ac:dyDescent="0.25">
      <c r="B983" s="1" t="s">
        <v>747</v>
      </c>
      <c r="C983" s="1" t="s">
        <v>750</v>
      </c>
      <c r="D983" s="2" t="s">
        <v>8</v>
      </c>
      <c r="E983" s="1"/>
      <c r="F983" s="13">
        <v>14160</v>
      </c>
    </row>
    <row r="984" spans="2:6" ht="30" x14ac:dyDescent="0.25">
      <c r="B984" s="1" t="s">
        <v>747</v>
      </c>
      <c r="C984" s="1" t="s">
        <v>20</v>
      </c>
      <c r="D984" s="2" t="s">
        <v>8</v>
      </c>
      <c r="E984" s="1"/>
      <c r="F984" s="13">
        <v>14160</v>
      </c>
    </row>
    <row r="985" spans="2:6" ht="30" x14ac:dyDescent="0.25">
      <c r="B985" s="1" t="s">
        <v>747</v>
      </c>
      <c r="C985" s="1" t="s">
        <v>772</v>
      </c>
      <c r="D985" s="2" t="s">
        <v>8</v>
      </c>
      <c r="E985" s="1"/>
      <c r="F985" s="13">
        <v>14160</v>
      </c>
    </row>
    <row r="986" spans="2:6" ht="30" x14ac:dyDescent="0.25">
      <c r="B986" s="1" t="s">
        <v>747</v>
      </c>
      <c r="C986" s="1" t="s">
        <v>184</v>
      </c>
      <c r="D986" s="2" t="s">
        <v>8</v>
      </c>
      <c r="E986" s="1"/>
      <c r="F986" s="13">
        <v>14160</v>
      </c>
    </row>
    <row r="987" spans="2:6" ht="30" x14ac:dyDescent="0.25">
      <c r="B987" s="1" t="s">
        <v>747</v>
      </c>
      <c r="C987" s="1" t="s">
        <v>169</v>
      </c>
      <c r="D987" s="2" t="s">
        <v>8</v>
      </c>
      <c r="E987" s="1"/>
      <c r="F987" s="13">
        <v>14160</v>
      </c>
    </row>
    <row r="988" spans="2:6" x14ac:dyDescent="0.25">
      <c r="B988" s="1" t="s">
        <v>747</v>
      </c>
      <c r="C988" s="55" t="s">
        <v>775</v>
      </c>
      <c r="D988" s="56" t="s">
        <v>776</v>
      </c>
      <c r="E988" s="1"/>
      <c r="F988" s="57">
        <v>1500</v>
      </c>
    </row>
    <row r="989" spans="2:6" x14ac:dyDescent="0.25">
      <c r="B989" s="1" t="s">
        <v>747</v>
      </c>
      <c r="C989" s="55" t="s">
        <v>46</v>
      </c>
      <c r="D989" s="56" t="s">
        <v>777</v>
      </c>
      <c r="E989" s="1"/>
      <c r="F989" s="57">
        <v>10000</v>
      </c>
    </row>
    <row r="990" spans="2:6" x14ac:dyDescent="0.25">
      <c r="B990" s="1" t="s">
        <v>747</v>
      </c>
      <c r="C990" s="55" t="s">
        <v>778</v>
      </c>
      <c r="D990" s="56" t="s">
        <v>779</v>
      </c>
      <c r="E990" s="1"/>
      <c r="F990" s="57">
        <v>10000</v>
      </c>
    </row>
    <row r="991" spans="2:6" x14ac:dyDescent="0.25">
      <c r="B991" s="1" t="s">
        <v>747</v>
      </c>
      <c r="C991" s="55" t="s">
        <v>780</v>
      </c>
      <c r="D991" s="56" t="s">
        <v>781</v>
      </c>
      <c r="E991" s="1"/>
      <c r="F991" s="57">
        <v>9500</v>
      </c>
    </row>
    <row r="992" spans="2:6" x14ac:dyDescent="0.25">
      <c r="B992" s="1" t="s">
        <v>747</v>
      </c>
      <c r="C992" s="55" t="s">
        <v>782</v>
      </c>
      <c r="D992" s="56" t="s">
        <v>783</v>
      </c>
      <c r="E992" s="1"/>
      <c r="F992" s="57">
        <v>7000</v>
      </c>
    </row>
    <row r="993" spans="2:6" x14ac:dyDescent="0.25">
      <c r="B993" s="1" t="s">
        <v>747</v>
      </c>
      <c r="C993" s="55" t="s">
        <v>784</v>
      </c>
      <c r="D993" s="56" t="s">
        <v>785</v>
      </c>
      <c r="E993" s="1"/>
      <c r="F993" s="57">
        <v>10000</v>
      </c>
    </row>
    <row r="994" spans="2:6" x14ac:dyDescent="0.25">
      <c r="B994" s="1" t="s">
        <v>747</v>
      </c>
      <c r="C994" s="55" t="s">
        <v>506</v>
      </c>
      <c r="D994" s="56" t="s">
        <v>781</v>
      </c>
      <c r="E994" s="1"/>
      <c r="F994" s="57">
        <v>10000</v>
      </c>
    </row>
    <row r="995" spans="2:6" x14ac:dyDescent="0.25">
      <c r="B995" s="1" t="s">
        <v>747</v>
      </c>
      <c r="C995" s="55" t="s">
        <v>24</v>
      </c>
      <c r="D995" s="56" t="s">
        <v>786</v>
      </c>
      <c r="E995" s="1"/>
      <c r="F995" s="57">
        <v>10000</v>
      </c>
    </row>
    <row r="996" spans="2:6" x14ac:dyDescent="0.25">
      <c r="B996" s="1" t="s">
        <v>747</v>
      </c>
      <c r="C996" s="55" t="s">
        <v>508</v>
      </c>
      <c r="D996" s="56" t="s">
        <v>781</v>
      </c>
      <c r="E996" s="1"/>
      <c r="F996" s="57">
        <v>10000</v>
      </c>
    </row>
    <row r="997" spans="2:6" x14ac:dyDescent="0.25">
      <c r="B997" s="1" t="s">
        <v>747</v>
      </c>
      <c r="C997" s="55" t="s">
        <v>787</v>
      </c>
      <c r="D997" s="56" t="s">
        <v>788</v>
      </c>
      <c r="E997" s="1"/>
      <c r="F997" s="57">
        <v>3720</v>
      </c>
    </row>
    <row r="998" spans="2:6" x14ac:dyDescent="0.25">
      <c r="B998" s="1" t="s">
        <v>747</v>
      </c>
      <c r="C998" s="55" t="s">
        <v>28</v>
      </c>
      <c r="D998" s="56" t="s">
        <v>789</v>
      </c>
      <c r="E998" s="1"/>
      <c r="F998" s="57">
        <v>10000</v>
      </c>
    </row>
    <row r="999" spans="2:6" ht="30" x14ac:dyDescent="0.25">
      <c r="B999" s="1" t="s">
        <v>747</v>
      </c>
      <c r="C999" s="55" t="s">
        <v>28</v>
      </c>
      <c r="D999" s="2" t="s">
        <v>790</v>
      </c>
      <c r="E999" s="1"/>
      <c r="F999" s="57">
        <v>8915</v>
      </c>
    </row>
    <row r="1000" spans="2:6" x14ac:dyDescent="0.25">
      <c r="B1000" s="1" t="s">
        <v>747</v>
      </c>
      <c r="C1000" s="55" t="s">
        <v>791</v>
      </c>
      <c r="D1000" s="56" t="s">
        <v>792</v>
      </c>
      <c r="E1000" s="1"/>
      <c r="F1000" s="57">
        <v>1500</v>
      </c>
    </row>
    <row r="1001" spans="2:6" x14ac:dyDescent="0.25">
      <c r="B1001" s="1" t="s">
        <v>747</v>
      </c>
      <c r="C1001" s="55" t="s">
        <v>793</v>
      </c>
      <c r="D1001" s="56" t="s">
        <v>794</v>
      </c>
      <c r="E1001" s="1"/>
      <c r="F1001" s="57">
        <v>10000</v>
      </c>
    </row>
    <row r="1002" spans="2:6" x14ac:dyDescent="0.25">
      <c r="B1002" s="1" t="s">
        <v>747</v>
      </c>
      <c r="C1002" s="55" t="s">
        <v>793</v>
      </c>
      <c r="D1002" s="56" t="s">
        <v>792</v>
      </c>
      <c r="E1002" s="1"/>
      <c r="F1002" s="57">
        <v>1500</v>
      </c>
    </row>
    <row r="1003" spans="2:6" x14ac:dyDescent="0.25">
      <c r="B1003" s="1" t="s">
        <v>747</v>
      </c>
      <c r="C1003" s="55" t="s">
        <v>514</v>
      </c>
      <c r="D1003" s="56" t="s">
        <v>795</v>
      </c>
      <c r="E1003" s="1"/>
      <c r="F1003" s="57">
        <v>10000</v>
      </c>
    </row>
    <row r="1004" spans="2:6" x14ac:dyDescent="0.25">
      <c r="B1004" s="1" t="s">
        <v>747</v>
      </c>
      <c r="C1004" s="55" t="s">
        <v>516</v>
      </c>
      <c r="D1004" s="56" t="s">
        <v>795</v>
      </c>
      <c r="E1004" s="1"/>
      <c r="F1004" s="57">
        <v>10000</v>
      </c>
    </row>
    <row r="1005" spans="2:6" x14ac:dyDescent="0.25">
      <c r="B1005" s="1" t="s">
        <v>747</v>
      </c>
      <c r="C1005" s="55" t="s">
        <v>516</v>
      </c>
      <c r="D1005" s="56" t="s">
        <v>788</v>
      </c>
      <c r="E1005" s="1"/>
      <c r="F1005" s="57">
        <v>5371</v>
      </c>
    </row>
    <row r="1006" spans="2:6" x14ac:dyDescent="0.25">
      <c r="B1006" s="1" t="s">
        <v>747</v>
      </c>
      <c r="C1006" s="55" t="s">
        <v>37</v>
      </c>
      <c r="D1006" s="56" t="s">
        <v>781</v>
      </c>
      <c r="E1006" s="1"/>
      <c r="F1006" s="57">
        <v>9500</v>
      </c>
    </row>
    <row r="1007" spans="2:6" ht="45" x14ac:dyDescent="0.25">
      <c r="B1007" s="1" t="s">
        <v>747</v>
      </c>
      <c r="C1007" s="55" t="s">
        <v>517</v>
      </c>
      <c r="D1007" s="56" t="s">
        <v>796</v>
      </c>
      <c r="E1007" s="1"/>
      <c r="F1007" s="57">
        <v>10000</v>
      </c>
    </row>
    <row r="1008" spans="2:6" x14ac:dyDescent="0.25">
      <c r="B1008" s="1" t="s">
        <v>747</v>
      </c>
      <c r="C1008" s="55" t="s">
        <v>517</v>
      </c>
      <c r="D1008" s="56" t="s">
        <v>797</v>
      </c>
      <c r="E1008" s="1"/>
      <c r="F1008" s="57">
        <v>10000</v>
      </c>
    </row>
    <row r="1009" spans="2:6" ht="45" x14ac:dyDescent="0.25">
      <c r="B1009" s="1" t="s">
        <v>747</v>
      </c>
      <c r="C1009" s="55" t="s">
        <v>519</v>
      </c>
      <c r="D1009" s="56" t="s">
        <v>798</v>
      </c>
      <c r="E1009" s="1"/>
      <c r="F1009" s="57">
        <v>10000</v>
      </c>
    </row>
    <row r="1010" spans="2:6" ht="30" x14ac:dyDescent="0.25">
      <c r="B1010" s="1" t="s">
        <v>747</v>
      </c>
      <c r="C1010" s="55" t="s">
        <v>519</v>
      </c>
      <c r="D1010" s="2" t="s">
        <v>790</v>
      </c>
      <c r="E1010" s="1"/>
      <c r="F1010" s="57">
        <v>8915</v>
      </c>
    </row>
    <row r="1011" spans="2:6" x14ac:dyDescent="0.25">
      <c r="B1011" s="1" t="s">
        <v>747</v>
      </c>
      <c r="C1011" s="55" t="s">
        <v>799</v>
      </c>
      <c r="D1011" s="56" t="s">
        <v>781</v>
      </c>
      <c r="E1011" s="1"/>
      <c r="F1011" s="57">
        <v>9500</v>
      </c>
    </row>
    <row r="1012" spans="2:6" x14ac:dyDescent="0.25">
      <c r="B1012" s="1" t="s">
        <v>747</v>
      </c>
      <c r="C1012" s="55" t="s">
        <v>800</v>
      </c>
      <c r="D1012" s="56" t="s">
        <v>781</v>
      </c>
      <c r="E1012" s="1"/>
      <c r="F1012" s="57">
        <v>10000</v>
      </c>
    </row>
    <row r="1013" spans="2:6" ht="30" x14ac:dyDescent="0.25">
      <c r="B1013" s="1" t="s">
        <v>747</v>
      </c>
      <c r="C1013" s="55" t="s">
        <v>801</v>
      </c>
      <c r="D1013" s="56" t="s">
        <v>802</v>
      </c>
      <c r="E1013" s="1"/>
      <c r="F1013" s="57">
        <v>10000</v>
      </c>
    </row>
    <row r="1014" spans="2:6" x14ac:dyDescent="0.25">
      <c r="B1014" s="1" t="s">
        <v>747</v>
      </c>
      <c r="C1014" s="55" t="s">
        <v>803</v>
      </c>
      <c r="D1014" s="56" t="s">
        <v>804</v>
      </c>
      <c r="E1014" s="1"/>
      <c r="F1014" s="57">
        <v>6620</v>
      </c>
    </row>
    <row r="1015" spans="2:6" x14ac:dyDescent="0.25">
      <c r="B1015" s="1" t="s">
        <v>747</v>
      </c>
      <c r="C1015" s="55" t="s">
        <v>805</v>
      </c>
      <c r="D1015" s="56" t="s">
        <v>776</v>
      </c>
      <c r="E1015" s="1"/>
      <c r="F1015" s="57">
        <v>1500</v>
      </c>
    </row>
    <row r="1016" spans="2:6" x14ac:dyDescent="0.25">
      <c r="B1016" s="1" t="s">
        <v>747</v>
      </c>
      <c r="C1016" s="55" t="s">
        <v>522</v>
      </c>
      <c r="D1016" s="56" t="s">
        <v>776</v>
      </c>
      <c r="E1016" s="1"/>
      <c r="F1016" s="57">
        <v>1500</v>
      </c>
    </row>
    <row r="1017" spans="2:6" x14ac:dyDescent="0.25">
      <c r="B1017" s="1" t="s">
        <v>747</v>
      </c>
      <c r="C1017" s="55" t="s">
        <v>806</v>
      </c>
      <c r="D1017" s="56" t="s">
        <v>776</v>
      </c>
      <c r="E1017" s="1"/>
      <c r="F1017" s="57">
        <v>1500</v>
      </c>
    </row>
    <row r="1018" spans="2:6" x14ac:dyDescent="0.25">
      <c r="B1018" s="1" t="s">
        <v>747</v>
      </c>
      <c r="C1018" s="55" t="s">
        <v>29</v>
      </c>
      <c r="D1018" s="56" t="s">
        <v>807</v>
      </c>
      <c r="E1018" s="1"/>
      <c r="F1018" s="57">
        <v>6224</v>
      </c>
    </row>
    <row r="1019" spans="2:6" ht="30" x14ac:dyDescent="0.25">
      <c r="B1019" s="1" t="s">
        <v>747</v>
      </c>
      <c r="C1019" s="55" t="s">
        <v>808</v>
      </c>
      <c r="D1019" s="56" t="s">
        <v>809</v>
      </c>
      <c r="E1019" s="1"/>
      <c r="F1019" s="57">
        <f>19070-F1020</f>
        <v>9820</v>
      </c>
    </row>
    <row r="1020" spans="2:6" x14ac:dyDescent="0.25">
      <c r="B1020" s="1" t="s">
        <v>747</v>
      </c>
      <c r="C1020" s="55" t="s">
        <v>808</v>
      </c>
      <c r="D1020" s="56" t="s">
        <v>789</v>
      </c>
      <c r="E1020" s="1"/>
      <c r="F1020" s="57">
        <v>9250</v>
      </c>
    </row>
    <row r="1021" spans="2:6" ht="30" x14ac:dyDescent="0.25">
      <c r="B1021" s="1" t="s">
        <v>747</v>
      </c>
      <c r="C1021" s="55" t="s">
        <v>810</v>
      </c>
      <c r="D1021" s="56" t="s">
        <v>811</v>
      </c>
      <c r="E1021" s="1"/>
      <c r="F1021" s="57">
        <v>10000</v>
      </c>
    </row>
    <row r="1022" spans="2:6" x14ac:dyDescent="0.25">
      <c r="B1022" s="1" t="s">
        <v>747</v>
      </c>
      <c r="C1022" s="55" t="s">
        <v>527</v>
      </c>
      <c r="D1022" s="56" t="s">
        <v>795</v>
      </c>
      <c r="E1022" s="1"/>
      <c r="F1022" s="57">
        <v>10000</v>
      </c>
    </row>
    <row r="1023" spans="2:6" x14ac:dyDescent="0.25">
      <c r="B1023" s="1" t="s">
        <v>747</v>
      </c>
      <c r="C1023" s="55" t="s">
        <v>527</v>
      </c>
      <c r="D1023" s="56" t="s">
        <v>812</v>
      </c>
      <c r="E1023" s="1"/>
      <c r="F1023" s="57">
        <v>50000</v>
      </c>
    </row>
    <row r="1024" spans="2:6" x14ac:dyDescent="0.25">
      <c r="B1024" s="1" t="s">
        <v>747</v>
      </c>
      <c r="C1024" s="55" t="s">
        <v>813</v>
      </c>
      <c r="D1024" s="56" t="s">
        <v>795</v>
      </c>
      <c r="E1024" s="1"/>
      <c r="F1024" s="57">
        <v>3100</v>
      </c>
    </row>
    <row r="1025" spans="2:6" x14ac:dyDescent="0.25">
      <c r="B1025" s="1" t="s">
        <v>747</v>
      </c>
      <c r="C1025" s="55" t="s">
        <v>530</v>
      </c>
      <c r="D1025" s="56" t="s">
        <v>776</v>
      </c>
      <c r="E1025" s="1"/>
      <c r="F1025" s="57">
        <v>1500</v>
      </c>
    </row>
    <row r="1026" spans="2:6" x14ac:dyDescent="0.25">
      <c r="B1026" s="1" t="s">
        <v>747</v>
      </c>
      <c r="C1026" s="55" t="s">
        <v>36</v>
      </c>
      <c r="D1026" s="56" t="s">
        <v>789</v>
      </c>
      <c r="E1026" s="1"/>
      <c r="F1026" s="57">
        <v>10000</v>
      </c>
    </row>
    <row r="1027" spans="2:6" x14ac:dyDescent="0.25">
      <c r="B1027" s="1" t="s">
        <v>747</v>
      </c>
      <c r="C1027" s="55" t="s">
        <v>814</v>
      </c>
      <c r="D1027" s="56" t="s">
        <v>815</v>
      </c>
      <c r="E1027" s="1"/>
      <c r="F1027" s="57">
        <v>10000</v>
      </c>
    </row>
    <row r="1028" spans="2:6" x14ac:dyDescent="0.25">
      <c r="B1028" s="1" t="s">
        <v>747</v>
      </c>
      <c r="C1028" s="55" t="s">
        <v>533</v>
      </c>
      <c r="D1028" s="56" t="s">
        <v>812</v>
      </c>
      <c r="E1028" s="1"/>
      <c r="F1028" s="57">
        <v>40000</v>
      </c>
    </row>
    <row r="1029" spans="2:6" x14ac:dyDescent="0.25">
      <c r="B1029" s="1" t="s">
        <v>747</v>
      </c>
      <c r="C1029" s="55" t="s">
        <v>33</v>
      </c>
      <c r="D1029" s="56" t="s">
        <v>776</v>
      </c>
      <c r="E1029" s="1"/>
      <c r="F1029" s="57">
        <v>1500</v>
      </c>
    </row>
    <row r="1030" spans="2:6" x14ac:dyDescent="0.25">
      <c r="B1030" s="1" t="s">
        <v>747</v>
      </c>
      <c r="C1030" s="55" t="s">
        <v>816</v>
      </c>
      <c r="D1030" s="56" t="s">
        <v>817</v>
      </c>
      <c r="E1030" s="1"/>
      <c r="F1030" s="57">
        <v>10000</v>
      </c>
    </row>
    <row r="1031" spans="2:6" x14ac:dyDescent="0.25">
      <c r="B1031" s="1" t="s">
        <v>747</v>
      </c>
      <c r="C1031" s="55" t="s">
        <v>536</v>
      </c>
      <c r="D1031" s="56" t="s">
        <v>807</v>
      </c>
      <c r="E1031" s="1"/>
      <c r="F1031" s="57">
        <f>13189-6965</f>
        <v>6224</v>
      </c>
    </row>
    <row r="1032" spans="2:6" ht="30" x14ac:dyDescent="0.25">
      <c r="B1032" s="1" t="s">
        <v>747</v>
      </c>
      <c r="C1032" s="55" t="s">
        <v>536</v>
      </c>
      <c r="D1032" s="56" t="s">
        <v>818</v>
      </c>
      <c r="E1032" s="1"/>
      <c r="F1032" s="57">
        <v>6965</v>
      </c>
    </row>
    <row r="1033" spans="2:6" ht="30" x14ac:dyDescent="0.25">
      <c r="B1033" s="1" t="s">
        <v>747</v>
      </c>
      <c r="C1033" s="1" t="s">
        <v>819</v>
      </c>
      <c r="D1033" s="2" t="s">
        <v>790</v>
      </c>
      <c r="E1033" s="1"/>
      <c r="F1033" s="57">
        <v>3749</v>
      </c>
    </row>
    <row r="1034" spans="2:6" ht="45" x14ac:dyDescent="0.25">
      <c r="B1034" s="1" t="s">
        <v>747</v>
      </c>
      <c r="C1034" s="1" t="s">
        <v>820</v>
      </c>
      <c r="D1034" s="2" t="s">
        <v>821</v>
      </c>
      <c r="E1034" s="1"/>
      <c r="F1034" s="57">
        <v>13147</v>
      </c>
    </row>
    <row r="1035" spans="2:6" x14ac:dyDescent="0.25">
      <c r="B1035" s="1" t="s">
        <v>747</v>
      </c>
      <c r="C1035" s="1" t="s">
        <v>803</v>
      </c>
      <c r="D1035" s="2" t="s">
        <v>822</v>
      </c>
      <c r="E1035" s="1"/>
      <c r="F1035" s="57">
        <v>3540</v>
      </c>
    </row>
    <row r="1036" spans="2:6" x14ac:dyDescent="0.25">
      <c r="B1036" s="1" t="s">
        <v>747</v>
      </c>
      <c r="C1036" s="1" t="s">
        <v>46</v>
      </c>
      <c r="D1036" s="2" t="s">
        <v>822</v>
      </c>
      <c r="E1036" s="1"/>
      <c r="F1036" s="57">
        <v>3540</v>
      </c>
    </row>
    <row r="1037" spans="2:6" x14ac:dyDescent="0.25">
      <c r="B1037" s="1" t="s">
        <v>747</v>
      </c>
      <c r="C1037" s="1" t="s">
        <v>823</v>
      </c>
      <c r="D1037" s="2" t="s">
        <v>822</v>
      </c>
      <c r="E1037" s="1"/>
      <c r="F1037" s="57">
        <v>3540</v>
      </c>
    </row>
    <row r="1038" spans="2:6" x14ac:dyDescent="0.25">
      <c r="B1038" s="1" t="s">
        <v>747</v>
      </c>
      <c r="C1038" s="1" t="s">
        <v>508</v>
      </c>
      <c r="D1038" s="2" t="s">
        <v>822</v>
      </c>
      <c r="E1038" s="1"/>
      <c r="F1038" s="57">
        <v>3540</v>
      </c>
    </row>
    <row r="1039" spans="2:6" ht="45" x14ac:dyDescent="0.25">
      <c r="B1039" s="1" t="s">
        <v>747</v>
      </c>
      <c r="C1039" s="1" t="s">
        <v>791</v>
      </c>
      <c r="D1039" s="2" t="s">
        <v>821</v>
      </c>
      <c r="E1039" s="1"/>
      <c r="F1039" s="57">
        <v>22465</v>
      </c>
    </row>
    <row r="1040" spans="2:6" x14ac:dyDescent="0.25">
      <c r="B1040" s="1" t="s">
        <v>747</v>
      </c>
      <c r="C1040" s="1" t="s">
        <v>643</v>
      </c>
      <c r="D1040" s="1"/>
      <c r="E1040" s="2" t="s">
        <v>51</v>
      </c>
      <c r="F1040" s="58">
        <v>16825</v>
      </c>
    </row>
    <row r="1041" spans="2:6" x14ac:dyDescent="0.25">
      <c r="B1041" s="1" t="s">
        <v>747</v>
      </c>
      <c r="C1041" s="1" t="s">
        <v>52</v>
      </c>
      <c r="D1041" s="1"/>
      <c r="E1041" s="2" t="s">
        <v>53</v>
      </c>
      <c r="F1041" s="58">
        <v>4999</v>
      </c>
    </row>
    <row r="1042" spans="2:6" ht="30" x14ac:dyDescent="0.25">
      <c r="B1042" s="1" t="s">
        <v>747</v>
      </c>
      <c r="C1042" s="1" t="s">
        <v>54</v>
      </c>
      <c r="D1042" s="1"/>
      <c r="E1042" s="2" t="s">
        <v>55</v>
      </c>
      <c r="F1042" s="58">
        <v>7515</v>
      </c>
    </row>
    <row r="1043" spans="2:6" x14ac:dyDescent="0.25">
      <c r="B1043" s="1" t="s">
        <v>747</v>
      </c>
      <c r="C1043" s="1" t="s">
        <v>644</v>
      </c>
      <c r="D1043" s="1"/>
      <c r="E1043" s="2" t="s">
        <v>57</v>
      </c>
      <c r="F1043" s="58">
        <v>7847</v>
      </c>
    </row>
    <row r="1044" spans="2:6" x14ac:dyDescent="0.25">
      <c r="B1044" s="1" t="s">
        <v>747</v>
      </c>
      <c r="C1044" s="1" t="s">
        <v>58</v>
      </c>
      <c r="D1044" s="1"/>
      <c r="E1044" s="2" t="s">
        <v>59</v>
      </c>
      <c r="F1044" s="58">
        <v>8522</v>
      </c>
    </row>
    <row r="1045" spans="2:6" x14ac:dyDescent="0.25">
      <c r="B1045" s="1" t="s">
        <v>747</v>
      </c>
      <c r="C1045" s="1" t="s">
        <v>824</v>
      </c>
      <c r="D1045" s="1" t="s">
        <v>825</v>
      </c>
      <c r="E1045" s="16"/>
      <c r="F1045" s="13">
        <v>2310</v>
      </c>
    </row>
    <row r="1046" spans="2:6" x14ac:dyDescent="0.25">
      <c r="B1046" s="1" t="s">
        <v>747</v>
      </c>
      <c r="C1046" s="1" t="s">
        <v>826</v>
      </c>
      <c r="D1046" s="2" t="s">
        <v>827</v>
      </c>
      <c r="E1046" s="59"/>
      <c r="F1046" s="13">
        <v>1000</v>
      </c>
    </row>
    <row r="1047" spans="2:6" ht="30" x14ac:dyDescent="0.25">
      <c r="B1047" s="1" t="s">
        <v>747</v>
      </c>
      <c r="C1047" s="1" t="s">
        <v>659</v>
      </c>
      <c r="D1047" s="2" t="s">
        <v>828</v>
      </c>
      <c r="E1047" s="59"/>
      <c r="F1047" s="13">
        <v>6415</v>
      </c>
    </row>
    <row r="1048" spans="2:6" x14ac:dyDescent="0.25">
      <c r="B1048" s="1" t="s">
        <v>747</v>
      </c>
      <c r="C1048" s="1" t="s">
        <v>829</v>
      </c>
      <c r="D1048" s="2" t="s">
        <v>830</v>
      </c>
      <c r="E1048" s="59"/>
      <c r="F1048" s="13">
        <v>7538</v>
      </c>
    </row>
    <row r="1049" spans="2:6" ht="30" x14ac:dyDescent="0.25">
      <c r="B1049" s="2" t="s">
        <v>747</v>
      </c>
      <c r="C1049" s="2" t="s">
        <v>824</v>
      </c>
      <c r="D1049" s="2" t="s">
        <v>831</v>
      </c>
      <c r="E1049" s="59"/>
      <c r="F1049" s="60">
        <v>1500</v>
      </c>
    </row>
    <row r="1050" spans="2:6" x14ac:dyDescent="0.25">
      <c r="B1050" s="1" t="s">
        <v>747</v>
      </c>
      <c r="C1050" s="18" t="s">
        <v>572</v>
      </c>
      <c r="D1050" s="5" t="s">
        <v>832</v>
      </c>
      <c r="E1050" s="61"/>
      <c r="F1050" s="62">
        <v>10000</v>
      </c>
    </row>
    <row r="1051" spans="2:6" x14ac:dyDescent="0.25">
      <c r="B1051" s="1" t="s">
        <v>747</v>
      </c>
      <c r="C1051" s="18" t="s">
        <v>735</v>
      </c>
      <c r="D1051" s="5" t="s">
        <v>832</v>
      </c>
      <c r="E1051" s="61"/>
      <c r="F1051" s="62">
        <v>10000</v>
      </c>
    </row>
    <row r="1052" spans="2:6" x14ac:dyDescent="0.25">
      <c r="B1052" s="1" t="s">
        <v>747</v>
      </c>
      <c r="C1052" s="18" t="s">
        <v>596</v>
      </c>
      <c r="D1052" s="5" t="s">
        <v>832</v>
      </c>
      <c r="E1052" s="61"/>
      <c r="F1052" s="62">
        <v>10000</v>
      </c>
    </row>
    <row r="1053" spans="2:6" x14ac:dyDescent="0.25">
      <c r="B1053" s="1" t="s">
        <v>747</v>
      </c>
      <c r="C1053" s="18" t="s">
        <v>595</v>
      </c>
      <c r="D1053" s="5" t="s">
        <v>832</v>
      </c>
      <c r="E1053" s="61"/>
      <c r="F1053" s="62">
        <v>10000</v>
      </c>
    </row>
    <row r="1054" spans="2:6" x14ac:dyDescent="0.25">
      <c r="B1054" s="1" t="s">
        <v>747</v>
      </c>
      <c r="C1054" s="18" t="s">
        <v>576</v>
      </c>
      <c r="D1054" s="5" t="s">
        <v>832</v>
      </c>
      <c r="E1054" s="61"/>
      <c r="F1054" s="62">
        <v>10000</v>
      </c>
    </row>
    <row r="1055" spans="2:6" x14ac:dyDescent="0.25">
      <c r="B1055" s="1" t="s">
        <v>747</v>
      </c>
      <c r="C1055" s="18" t="s">
        <v>574</v>
      </c>
      <c r="D1055" s="5" t="s">
        <v>833</v>
      </c>
      <c r="E1055" s="61"/>
      <c r="F1055" s="62">
        <v>3238</v>
      </c>
    </row>
    <row r="1056" spans="2:6" x14ac:dyDescent="0.25">
      <c r="B1056" s="1" t="s">
        <v>747</v>
      </c>
      <c r="C1056" s="18" t="s">
        <v>574</v>
      </c>
      <c r="D1056" s="5" t="s">
        <v>733</v>
      </c>
      <c r="E1056" s="61"/>
      <c r="F1056" s="62">
        <v>900</v>
      </c>
    </row>
    <row r="1057" spans="2:6" x14ac:dyDescent="0.25">
      <c r="B1057" s="1" t="s">
        <v>747</v>
      </c>
      <c r="C1057" s="18" t="s">
        <v>574</v>
      </c>
      <c r="D1057" s="5" t="s">
        <v>834</v>
      </c>
      <c r="E1057" s="61"/>
      <c r="F1057" s="62">
        <v>800</v>
      </c>
    </row>
    <row r="1058" spans="2:6" x14ac:dyDescent="0.25">
      <c r="B1058" s="1" t="s">
        <v>747</v>
      </c>
      <c r="C1058" s="18" t="s">
        <v>835</v>
      </c>
      <c r="D1058" s="5" t="s">
        <v>836</v>
      </c>
      <c r="E1058" s="61"/>
      <c r="F1058" s="62">
        <v>34883</v>
      </c>
    </row>
    <row r="1059" spans="2:6" x14ac:dyDescent="0.25">
      <c r="B1059" s="1" t="s">
        <v>747</v>
      </c>
      <c r="C1059" s="18" t="s">
        <v>574</v>
      </c>
      <c r="D1059" s="5" t="s">
        <v>734</v>
      </c>
      <c r="E1059" s="61"/>
      <c r="F1059" s="62">
        <v>754</v>
      </c>
    </row>
    <row r="1060" spans="2:6" x14ac:dyDescent="0.25">
      <c r="B1060" s="1" t="s">
        <v>747</v>
      </c>
      <c r="C1060" s="18" t="s">
        <v>576</v>
      </c>
      <c r="D1060" s="5" t="s">
        <v>837</v>
      </c>
      <c r="E1060" s="61"/>
      <c r="F1060" s="62">
        <v>8930</v>
      </c>
    </row>
    <row r="1061" spans="2:6" x14ac:dyDescent="0.25">
      <c r="B1061" s="1" t="s">
        <v>747</v>
      </c>
      <c r="C1061" s="18" t="s">
        <v>603</v>
      </c>
      <c r="D1061" s="5" t="s">
        <v>837</v>
      </c>
      <c r="E1061" s="61"/>
      <c r="F1061" s="62">
        <v>8930</v>
      </c>
    </row>
    <row r="1062" spans="2:6" x14ac:dyDescent="0.25">
      <c r="B1062" s="1" t="s">
        <v>747</v>
      </c>
      <c r="C1062" s="18" t="s">
        <v>591</v>
      </c>
      <c r="D1062" s="5" t="s">
        <v>838</v>
      </c>
      <c r="E1062" s="61"/>
      <c r="F1062" s="62">
        <v>10000</v>
      </c>
    </row>
    <row r="1063" spans="2:6" x14ac:dyDescent="0.25">
      <c r="B1063" s="1" t="s">
        <v>747</v>
      </c>
      <c r="C1063" s="18" t="s">
        <v>592</v>
      </c>
      <c r="D1063" s="5" t="s">
        <v>838</v>
      </c>
      <c r="E1063" s="61"/>
      <c r="F1063" s="62">
        <v>10000</v>
      </c>
    </row>
    <row r="1064" spans="2:6" x14ac:dyDescent="0.25">
      <c r="B1064" s="1" t="s">
        <v>747</v>
      </c>
      <c r="C1064" s="18" t="s">
        <v>839</v>
      </c>
      <c r="D1064" s="5" t="s">
        <v>838</v>
      </c>
      <c r="E1064" s="61"/>
      <c r="F1064" s="62">
        <v>8055</v>
      </c>
    </row>
    <row r="1065" spans="2:6" x14ac:dyDescent="0.25">
      <c r="B1065" s="1" t="s">
        <v>747</v>
      </c>
      <c r="C1065" s="18" t="s">
        <v>574</v>
      </c>
      <c r="D1065" s="5" t="s">
        <v>840</v>
      </c>
      <c r="E1065" s="61"/>
      <c r="F1065" s="62">
        <v>3000</v>
      </c>
    </row>
    <row r="1066" spans="2:6" x14ac:dyDescent="0.25">
      <c r="B1066" s="1" t="s">
        <v>747</v>
      </c>
      <c r="C1066" s="18" t="s">
        <v>602</v>
      </c>
      <c r="D1066" s="5" t="s">
        <v>841</v>
      </c>
      <c r="E1066" s="61"/>
      <c r="F1066" s="62">
        <v>7595</v>
      </c>
    </row>
    <row r="1067" spans="2:6" x14ac:dyDescent="0.25">
      <c r="B1067" s="1" t="s">
        <v>747</v>
      </c>
      <c r="C1067" s="18" t="s">
        <v>744</v>
      </c>
      <c r="D1067" s="5" t="s">
        <v>841</v>
      </c>
      <c r="E1067" s="61"/>
      <c r="F1067" s="62">
        <v>7595</v>
      </c>
    </row>
    <row r="1068" spans="2:6" x14ac:dyDescent="0.25">
      <c r="B1068" s="1" t="s">
        <v>747</v>
      </c>
      <c r="C1068" s="18" t="s">
        <v>738</v>
      </c>
      <c r="D1068" s="5" t="s">
        <v>842</v>
      </c>
      <c r="E1068" s="61"/>
      <c r="F1068" s="62">
        <v>4070</v>
      </c>
    </row>
    <row r="1069" spans="2:6" x14ac:dyDescent="0.25">
      <c r="B1069" s="1" t="s">
        <v>747</v>
      </c>
      <c r="C1069" s="18" t="s">
        <v>843</v>
      </c>
      <c r="D1069" s="5" t="s">
        <v>842</v>
      </c>
      <c r="E1069" s="61"/>
      <c r="F1069" s="62">
        <v>4070</v>
      </c>
    </row>
    <row r="1070" spans="2:6" x14ac:dyDescent="0.25">
      <c r="B1070" s="1" t="s">
        <v>747</v>
      </c>
      <c r="C1070" s="18" t="s">
        <v>596</v>
      </c>
      <c r="D1070" s="5" t="s">
        <v>842</v>
      </c>
      <c r="E1070" s="61"/>
      <c r="F1070" s="62">
        <v>6168</v>
      </c>
    </row>
    <row r="1071" spans="2:6" x14ac:dyDescent="0.25">
      <c r="B1071" s="1" t="s">
        <v>747</v>
      </c>
      <c r="C1071" s="18" t="s">
        <v>595</v>
      </c>
      <c r="D1071" s="5" t="s">
        <v>842</v>
      </c>
      <c r="E1071" s="61"/>
      <c r="F1071" s="62">
        <v>6168</v>
      </c>
    </row>
    <row r="1072" spans="2:6" x14ac:dyDescent="0.25">
      <c r="B1072" s="1" t="s">
        <v>747</v>
      </c>
      <c r="C1072" s="18" t="s">
        <v>593</v>
      </c>
      <c r="D1072" s="5" t="s">
        <v>842</v>
      </c>
      <c r="E1072" s="61"/>
      <c r="F1072" s="62">
        <v>6133</v>
      </c>
    </row>
    <row r="1073" spans="2:6" x14ac:dyDescent="0.25">
      <c r="B1073" s="1" t="s">
        <v>747</v>
      </c>
      <c r="C1073" s="18" t="s">
        <v>576</v>
      </c>
      <c r="D1073" s="5" t="s">
        <v>844</v>
      </c>
      <c r="E1073" s="61"/>
      <c r="F1073" s="62">
        <v>9530</v>
      </c>
    </row>
    <row r="1074" spans="2:6" x14ac:dyDescent="0.25">
      <c r="B1074" s="1" t="s">
        <v>747</v>
      </c>
      <c r="C1074" s="18" t="s">
        <v>574</v>
      </c>
      <c r="D1074" s="5" t="s">
        <v>844</v>
      </c>
      <c r="E1074" s="61"/>
      <c r="F1074" s="62">
        <v>9530</v>
      </c>
    </row>
    <row r="1075" spans="2:6" x14ac:dyDescent="0.25">
      <c r="B1075" s="1" t="s">
        <v>747</v>
      </c>
      <c r="C1075" s="18" t="s">
        <v>735</v>
      </c>
      <c r="D1075" s="5" t="s">
        <v>844</v>
      </c>
      <c r="E1075" s="61"/>
      <c r="F1075" s="62">
        <v>9530</v>
      </c>
    </row>
    <row r="1076" spans="2:6" x14ac:dyDescent="0.25">
      <c r="B1076" s="1" t="s">
        <v>747</v>
      </c>
      <c r="C1076" s="18" t="s">
        <v>572</v>
      </c>
      <c r="D1076" s="5" t="s">
        <v>844</v>
      </c>
      <c r="E1076" s="61"/>
      <c r="F1076" s="62">
        <v>9530</v>
      </c>
    </row>
    <row r="1077" spans="2:6" ht="30" x14ac:dyDescent="0.25">
      <c r="B1077" s="1" t="s">
        <v>747</v>
      </c>
      <c r="C1077" s="18" t="s">
        <v>845</v>
      </c>
      <c r="D1077" s="5" t="s">
        <v>846</v>
      </c>
      <c r="E1077" s="61"/>
      <c r="F1077" s="62">
        <v>1500</v>
      </c>
    </row>
    <row r="1078" spans="2:6" ht="30" x14ac:dyDescent="0.25">
      <c r="B1078" s="1" t="s">
        <v>747</v>
      </c>
      <c r="C1078" s="18" t="s">
        <v>847</v>
      </c>
      <c r="D1078" s="5" t="s">
        <v>846</v>
      </c>
      <c r="E1078" s="61"/>
      <c r="F1078" s="62">
        <v>1500</v>
      </c>
    </row>
    <row r="1079" spans="2:6" ht="30" x14ac:dyDescent="0.25">
      <c r="B1079" s="1" t="s">
        <v>747</v>
      </c>
      <c r="C1079" s="18" t="s">
        <v>848</v>
      </c>
      <c r="D1079" s="5" t="s">
        <v>846</v>
      </c>
      <c r="E1079" s="61"/>
      <c r="F1079" s="62">
        <v>1500</v>
      </c>
    </row>
    <row r="1080" spans="2:6" x14ac:dyDescent="0.25">
      <c r="B1080" s="1" t="s">
        <v>747</v>
      </c>
      <c r="C1080" s="18" t="s">
        <v>595</v>
      </c>
      <c r="D1080" s="5" t="s">
        <v>849</v>
      </c>
      <c r="E1080" s="61"/>
      <c r="F1080" s="62">
        <v>6000</v>
      </c>
    </row>
    <row r="1081" spans="2:6" x14ac:dyDescent="0.25">
      <c r="B1081" s="1" t="s">
        <v>747</v>
      </c>
      <c r="C1081" s="18" t="s">
        <v>850</v>
      </c>
      <c r="D1081" s="63" t="s">
        <v>851</v>
      </c>
      <c r="E1081" s="61"/>
      <c r="F1081" s="62">
        <v>3540</v>
      </c>
    </row>
    <row r="1082" spans="2:6" x14ac:dyDescent="0.25">
      <c r="B1082" s="1" t="s">
        <v>747</v>
      </c>
      <c r="C1082" s="18" t="s">
        <v>569</v>
      </c>
      <c r="D1082" s="63" t="s">
        <v>851</v>
      </c>
      <c r="E1082" s="61"/>
      <c r="F1082" s="62">
        <v>3540</v>
      </c>
    </row>
    <row r="1083" spans="2:6" x14ac:dyDescent="0.25">
      <c r="B1083" s="1" t="s">
        <v>747</v>
      </c>
      <c r="C1083" s="18" t="s">
        <v>845</v>
      </c>
      <c r="D1083" s="63" t="s">
        <v>851</v>
      </c>
      <c r="E1083" s="61"/>
      <c r="F1083" s="62">
        <v>3540</v>
      </c>
    </row>
    <row r="1084" spans="2:6" x14ac:dyDescent="0.25">
      <c r="B1084" s="1" t="s">
        <v>747</v>
      </c>
      <c r="C1084" s="18" t="s">
        <v>596</v>
      </c>
      <c r="D1084" s="63" t="s">
        <v>851</v>
      </c>
      <c r="E1084" s="61"/>
      <c r="F1084" s="62">
        <v>3540</v>
      </c>
    </row>
    <row r="1085" spans="2:6" x14ac:dyDescent="0.25">
      <c r="B1085" s="1" t="s">
        <v>747</v>
      </c>
      <c r="C1085" s="18" t="s">
        <v>745</v>
      </c>
      <c r="D1085" s="63" t="s">
        <v>851</v>
      </c>
      <c r="E1085" s="61"/>
      <c r="F1085" s="62">
        <v>3540</v>
      </c>
    </row>
    <row r="1086" spans="2:6" x14ac:dyDescent="0.25">
      <c r="B1086" s="1" t="s">
        <v>747</v>
      </c>
      <c r="C1086" s="18" t="s">
        <v>593</v>
      </c>
      <c r="D1086" s="63" t="s">
        <v>851</v>
      </c>
      <c r="E1086" s="61"/>
      <c r="F1086" s="62">
        <v>3540</v>
      </c>
    </row>
    <row r="1087" spans="2:6" x14ac:dyDescent="0.25">
      <c r="B1087" s="1" t="s">
        <v>747</v>
      </c>
      <c r="C1087" s="18" t="s">
        <v>743</v>
      </c>
      <c r="D1087" s="63" t="s">
        <v>851</v>
      </c>
      <c r="E1087" s="61"/>
      <c r="F1087" s="62">
        <v>3540</v>
      </c>
    </row>
    <row r="1088" spans="2:6" x14ac:dyDescent="0.25">
      <c r="B1088" s="1" t="s">
        <v>747</v>
      </c>
      <c r="C1088" s="18" t="s">
        <v>852</v>
      </c>
      <c r="D1088" s="63" t="s">
        <v>851</v>
      </c>
      <c r="E1088" s="61"/>
      <c r="F1088" s="62">
        <v>3540</v>
      </c>
    </row>
    <row r="1089" spans="2:6" x14ac:dyDescent="0.25">
      <c r="B1089" s="1" t="s">
        <v>747</v>
      </c>
      <c r="C1089" s="18" t="s">
        <v>742</v>
      </c>
      <c r="D1089" s="63" t="s">
        <v>851</v>
      </c>
      <c r="E1089" s="61"/>
      <c r="F1089" s="62">
        <v>3540</v>
      </c>
    </row>
    <row r="1090" spans="2:6" x14ac:dyDescent="0.25">
      <c r="B1090" s="1" t="s">
        <v>747</v>
      </c>
      <c r="C1090" s="18" t="s">
        <v>574</v>
      </c>
      <c r="D1090" s="63" t="s">
        <v>851</v>
      </c>
      <c r="E1090" s="61"/>
      <c r="F1090" s="62">
        <v>3540</v>
      </c>
    </row>
    <row r="1091" spans="2:6" x14ac:dyDescent="0.25">
      <c r="B1091" s="1" t="s">
        <v>747</v>
      </c>
      <c r="C1091" s="18" t="s">
        <v>853</v>
      </c>
      <c r="D1091" s="63" t="s">
        <v>851</v>
      </c>
      <c r="E1091" s="61"/>
      <c r="F1091" s="62">
        <v>3540</v>
      </c>
    </row>
    <row r="1092" spans="2:6" x14ac:dyDescent="0.25">
      <c r="B1092" s="1" t="s">
        <v>747</v>
      </c>
      <c r="C1092" s="18" t="s">
        <v>847</v>
      </c>
      <c r="D1092" s="63" t="s">
        <v>851</v>
      </c>
      <c r="E1092" s="61"/>
      <c r="F1092" s="62">
        <v>3540</v>
      </c>
    </row>
    <row r="1093" spans="2:6" x14ac:dyDescent="0.25">
      <c r="B1093" s="1" t="s">
        <v>747</v>
      </c>
      <c r="C1093" s="18" t="s">
        <v>738</v>
      </c>
      <c r="D1093" s="63" t="s">
        <v>851</v>
      </c>
      <c r="E1093" s="61"/>
      <c r="F1093" s="62">
        <v>3540</v>
      </c>
    </row>
    <row r="1094" spans="2:6" x14ac:dyDescent="0.25">
      <c r="B1094" s="1" t="s">
        <v>747</v>
      </c>
      <c r="C1094" s="18" t="s">
        <v>854</v>
      </c>
      <c r="D1094" s="63" t="s">
        <v>851</v>
      </c>
      <c r="E1094" s="61"/>
      <c r="F1094" s="62">
        <v>3540</v>
      </c>
    </row>
    <row r="1095" spans="2:6" x14ac:dyDescent="0.25">
      <c r="B1095" s="1" t="s">
        <v>747</v>
      </c>
      <c r="C1095" s="18" t="s">
        <v>855</v>
      </c>
      <c r="D1095" s="63" t="s">
        <v>851</v>
      </c>
      <c r="E1095" s="61"/>
      <c r="F1095" s="62">
        <v>3540</v>
      </c>
    </row>
    <row r="1096" spans="2:6" x14ac:dyDescent="0.25">
      <c r="B1096" s="1" t="s">
        <v>747</v>
      </c>
      <c r="C1096" s="18" t="s">
        <v>572</v>
      </c>
      <c r="D1096" s="63" t="s">
        <v>851</v>
      </c>
      <c r="E1096" s="61"/>
      <c r="F1096" s="62">
        <v>3540</v>
      </c>
    </row>
    <row r="1097" spans="2:6" x14ac:dyDescent="0.25">
      <c r="B1097" s="1" t="s">
        <v>747</v>
      </c>
      <c r="C1097" s="18" t="s">
        <v>856</v>
      </c>
      <c r="D1097" s="63" t="s">
        <v>851</v>
      </c>
      <c r="E1097" s="61"/>
      <c r="F1097" s="62">
        <v>3540</v>
      </c>
    </row>
    <row r="1098" spans="2:6" x14ac:dyDescent="0.25">
      <c r="B1098" s="1" t="s">
        <v>747</v>
      </c>
      <c r="C1098" s="18" t="s">
        <v>857</v>
      </c>
      <c r="D1098" s="63" t="s">
        <v>851</v>
      </c>
      <c r="E1098" s="61"/>
      <c r="F1098" s="62">
        <v>3540</v>
      </c>
    </row>
    <row r="1099" spans="2:6" x14ac:dyDescent="0.25">
      <c r="B1099" s="1" t="s">
        <v>747</v>
      </c>
      <c r="C1099" s="18" t="s">
        <v>835</v>
      </c>
      <c r="D1099" s="63" t="s">
        <v>851</v>
      </c>
      <c r="E1099" s="61"/>
      <c r="F1099" s="62">
        <v>3540</v>
      </c>
    </row>
    <row r="1100" spans="2:6" x14ac:dyDescent="0.25">
      <c r="B1100" s="1" t="s">
        <v>747</v>
      </c>
      <c r="C1100" s="18" t="s">
        <v>595</v>
      </c>
      <c r="D1100" s="63" t="s">
        <v>851</v>
      </c>
      <c r="E1100" s="61"/>
      <c r="F1100" s="62">
        <v>3540</v>
      </c>
    </row>
    <row r="1101" spans="2:6" x14ac:dyDescent="0.25">
      <c r="B1101" s="1" t="s">
        <v>747</v>
      </c>
      <c r="C1101" s="18" t="s">
        <v>843</v>
      </c>
      <c r="D1101" s="63" t="s">
        <v>851</v>
      </c>
      <c r="E1101" s="61"/>
      <c r="F1101" s="62">
        <v>3540</v>
      </c>
    </row>
    <row r="1102" spans="2:6" x14ac:dyDescent="0.25">
      <c r="B1102" s="1" t="s">
        <v>747</v>
      </c>
      <c r="C1102" s="18" t="s">
        <v>858</v>
      </c>
      <c r="D1102" s="63" t="s">
        <v>851</v>
      </c>
      <c r="E1102" s="61"/>
      <c r="F1102" s="62">
        <v>3540</v>
      </c>
    </row>
    <row r="1103" spans="2:6" x14ac:dyDescent="0.25">
      <c r="B1103" s="1" t="s">
        <v>747</v>
      </c>
      <c r="C1103" s="18" t="s">
        <v>859</v>
      </c>
      <c r="D1103" s="63" t="s">
        <v>851</v>
      </c>
      <c r="E1103" s="61"/>
      <c r="F1103" s="62">
        <v>3540</v>
      </c>
    </row>
    <row r="1104" spans="2:6" x14ac:dyDescent="0.25">
      <c r="B1104" s="1" t="s">
        <v>747</v>
      </c>
      <c r="C1104" s="18" t="s">
        <v>589</v>
      </c>
      <c r="D1104" s="63" t="s">
        <v>851</v>
      </c>
      <c r="E1104" s="61"/>
      <c r="F1104" s="62">
        <v>3540</v>
      </c>
    </row>
    <row r="1105" spans="2:6" x14ac:dyDescent="0.25">
      <c r="B1105" s="1" t="s">
        <v>747</v>
      </c>
      <c r="C1105" s="18" t="s">
        <v>848</v>
      </c>
      <c r="D1105" s="63" t="s">
        <v>851</v>
      </c>
      <c r="E1105" s="61"/>
      <c r="F1105" s="62">
        <v>3540</v>
      </c>
    </row>
    <row r="1106" spans="2:6" x14ac:dyDescent="0.25">
      <c r="B1106" s="1" t="s">
        <v>747</v>
      </c>
      <c r="C1106" s="18" t="s">
        <v>860</v>
      </c>
      <c r="D1106" s="63" t="s">
        <v>851</v>
      </c>
      <c r="E1106" s="61"/>
      <c r="F1106" s="62">
        <v>3540</v>
      </c>
    </row>
    <row r="1107" spans="2:6" x14ac:dyDescent="0.25">
      <c r="B1107" s="1" t="s">
        <v>747</v>
      </c>
      <c r="C1107" s="18" t="s">
        <v>861</v>
      </c>
      <c r="D1107" s="63" t="s">
        <v>851</v>
      </c>
      <c r="E1107" s="61"/>
      <c r="F1107" s="62">
        <v>3540</v>
      </c>
    </row>
    <row r="1108" spans="2:6" x14ac:dyDescent="0.25">
      <c r="B1108" s="1" t="s">
        <v>747</v>
      </c>
      <c r="C1108" s="18" t="s">
        <v>862</v>
      </c>
      <c r="D1108" s="63" t="s">
        <v>851</v>
      </c>
      <c r="E1108" s="61"/>
      <c r="F1108" s="62">
        <v>3540</v>
      </c>
    </row>
    <row r="1109" spans="2:6" x14ac:dyDescent="0.25">
      <c r="B1109" s="1" t="s">
        <v>747</v>
      </c>
      <c r="C1109" s="18" t="s">
        <v>863</v>
      </c>
      <c r="D1109" s="63" t="s">
        <v>851</v>
      </c>
      <c r="E1109" s="61"/>
      <c r="F1109" s="62">
        <v>3540</v>
      </c>
    </row>
    <row r="1110" spans="2:6" x14ac:dyDescent="0.25">
      <c r="B1110" s="1" t="s">
        <v>747</v>
      </c>
      <c r="C1110" s="18" t="s">
        <v>740</v>
      </c>
      <c r="D1110" s="63" t="s">
        <v>851</v>
      </c>
      <c r="E1110" s="61"/>
      <c r="F1110" s="62">
        <v>3540</v>
      </c>
    </row>
    <row r="1111" spans="2:6" x14ac:dyDescent="0.25">
      <c r="B1111" s="1" t="s">
        <v>747</v>
      </c>
      <c r="C1111" s="18" t="s">
        <v>864</v>
      </c>
      <c r="D1111" s="63" t="s">
        <v>851</v>
      </c>
      <c r="E1111" s="61"/>
      <c r="F1111" s="62">
        <v>3540</v>
      </c>
    </row>
    <row r="1112" spans="2:6" x14ac:dyDescent="0.25">
      <c r="B1112" s="1" t="s">
        <v>747</v>
      </c>
      <c r="C1112" s="18" t="s">
        <v>591</v>
      </c>
      <c r="D1112" s="63" t="s">
        <v>851</v>
      </c>
      <c r="E1112" s="61"/>
      <c r="F1112" s="62">
        <v>3540</v>
      </c>
    </row>
    <row r="1113" spans="2:6" x14ac:dyDescent="0.25">
      <c r="B1113" s="1" t="s">
        <v>747</v>
      </c>
      <c r="C1113" s="18" t="s">
        <v>592</v>
      </c>
      <c r="D1113" s="63" t="s">
        <v>851</v>
      </c>
      <c r="E1113" s="61"/>
      <c r="F1113" s="62">
        <v>3540</v>
      </c>
    </row>
    <row r="1114" spans="2:6" x14ac:dyDescent="0.25">
      <c r="B1114" s="1" t="s">
        <v>747</v>
      </c>
      <c r="C1114" s="18" t="s">
        <v>865</v>
      </c>
      <c r="D1114" s="63" t="s">
        <v>851</v>
      </c>
      <c r="E1114" s="61"/>
      <c r="F1114" s="62">
        <v>3540</v>
      </c>
    </row>
    <row r="1115" spans="2:6" x14ac:dyDescent="0.25">
      <c r="B1115" s="1" t="s">
        <v>747</v>
      </c>
      <c r="C1115" s="18" t="s">
        <v>866</v>
      </c>
      <c r="D1115" s="63" t="s">
        <v>867</v>
      </c>
      <c r="E1115" s="61"/>
      <c r="F1115" s="62">
        <v>14160</v>
      </c>
    </row>
    <row r="1116" spans="2:6" x14ac:dyDescent="0.25">
      <c r="B1116" s="1" t="s">
        <v>747</v>
      </c>
      <c r="C1116" s="1" t="s">
        <v>824</v>
      </c>
      <c r="D1116" s="1" t="s">
        <v>825</v>
      </c>
      <c r="E1116" s="16"/>
      <c r="F1116" s="13">
        <v>2310</v>
      </c>
    </row>
    <row r="1117" spans="2:6" x14ac:dyDescent="0.25">
      <c r="B1117" s="1" t="s">
        <v>747</v>
      </c>
      <c r="C1117" s="1" t="s">
        <v>826</v>
      </c>
      <c r="D1117" s="2" t="s">
        <v>827</v>
      </c>
      <c r="E1117" s="59"/>
      <c r="F1117" s="13">
        <v>1000</v>
      </c>
    </row>
    <row r="1118" spans="2:6" ht="30" x14ac:dyDescent="0.25">
      <c r="B1118" s="1" t="s">
        <v>747</v>
      </c>
      <c r="C1118" s="1" t="s">
        <v>659</v>
      </c>
      <c r="D1118" s="2" t="s">
        <v>828</v>
      </c>
      <c r="E1118" s="59"/>
      <c r="F1118" s="13">
        <v>6415</v>
      </c>
    </row>
    <row r="1119" spans="2:6" x14ac:dyDescent="0.25">
      <c r="B1119" s="1" t="s">
        <v>747</v>
      </c>
      <c r="C1119" s="1" t="s">
        <v>829</v>
      </c>
      <c r="D1119" s="2" t="s">
        <v>830</v>
      </c>
      <c r="E1119" s="59"/>
      <c r="F1119" s="13">
        <v>7538</v>
      </c>
    </row>
    <row r="1120" spans="2:6" ht="30" x14ac:dyDescent="0.25">
      <c r="B1120" s="2" t="s">
        <v>747</v>
      </c>
      <c r="C1120" s="2" t="s">
        <v>824</v>
      </c>
      <c r="D1120" s="2" t="s">
        <v>831</v>
      </c>
      <c r="E1120" s="59"/>
      <c r="F1120" s="60">
        <v>1500</v>
      </c>
    </row>
    <row r="1121" spans="2:6" ht="30" x14ac:dyDescent="0.25">
      <c r="B1121" s="1" t="s">
        <v>747</v>
      </c>
      <c r="C1121" s="1" t="s">
        <v>680</v>
      </c>
      <c r="D1121" s="2" t="s">
        <v>868</v>
      </c>
      <c r="E1121" s="1"/>
      <c r="F1121" s="13">
        <v>4455</v>
      </c>
    </row>
    <row r="1122" spans="2:6" ht="30" x14ac:dyDescent="0.25">
      <c r="B1122" s="1" t="s">
        <v>747</v>
      </c>
      <c r="C1122" s="1" t="s">
        <v>484</v>
      </c>
      <c r="D1122" s="2" t="s">
        <v>868</v>
      </c>
      <c r="E1122" s="1"/>
      <c r="F1122" s="13">
        <v>4455</v>
      </c>
    </row>
    <row r="1123" spans="2:6" x14ac:dyDescent="0.25">
      <c r="B1123" s="1" t="s">
        <v>747</v>
      </c>
      <c r="C1123" s="1" t="s">
        <v>386</v>
      </c>
      <c r="D1123" s="2" t="s">
        <v>869</v>
      </c>
      <c r="E1123" s="1"/>
      <c r="F1123" s="13">
        <v>3416</v>
      </c>
    </row>
    <row r="1124" spans="2:6" x14ac:dyDescent="0.25">
      <c r="B1124" s="1" t="s">
        <v>747</v>
      </c>
      <c r="C1124" s="1" t="s">
        <v>870</v>
      </c>
      <c r="D1124" s="2" t="s">
        <v>871</v>
      </c>
      <c r="E1124" s="1"/>
      <c r="F1124" s="13">
        <v>50000</v>
      </c>
    </row>
    <row r="1125" spans="2:6" ht="30" x14ac:dyDescent="0.25">
      <c r="B1125" s="1" t="s">
        <v>747</v>
      </c>
      <c r="C1125" s="1" t="s">
        <v>872</v>
      </c>
      <c r="D1125" s="64" t="s">
        <v>873</v>
      </c>
      <c r="E1125" s="1"/>
      <c r="F1125" s="13">
        <v>6440</v>
      </c>
    </row>
    <row r="1126" spans="2:6" x14ac:dyDescent="0.25">
      <c r="B1126" s="1" t="s">
        <v>747</v>
      </c>
      <c r="C1126" s="1" t="s">
        <v>689</v>
      </c>
      <c r="D1126" s="2" t="s">
        <v>874</v>
      </c>
      <c r="E1126" s="1"/>
      <c r="F1126" s="13">
        <v>3200</v>
      </c>
    </row>
    <row r="1127" spans="2:6" ht="45" x14ac:dyDescent="0.25">
      <c r="B1127" s="1" t="s">
        <v>747</v>
      </c>
      <c r="C1127" s="1" t="s">
        <v>668</v>
      </c>
      <c r="D1127" s="2" t="s">
        <v>875</v>
      </c>
      <c r="E1127" s="1"/>
      <c r="F1127" s="13">
        <v>7130</v>
      </c>
    </row>
    <row r="1128" spans="2:6" x14ac:dyDescent="0.25">
      <c r="B1128" s="1" t="s">
        <v>747</v>
      </c>
      <c r="C1128" s="1" t="s">
        <v>876</v>
      </c>
      <c r="D1128" s="2" t="s">
        <v>877</v>
      </c>
      <c r="E1128" s="1"/>
      <c r="F1128" s="13">
        <v>8000</v>
      </c>
    </row>
    <row r="1129" spans="2:6" x14ac:dyDescent="0.25">
      <c r="B1129" s="1" t="s">
        <v>747</v>
      </c>
      <c r="C1129" s="1" t="s">
        <v>878</v>
      </c>
      <c r="D1129" s="2" t="s">
        <v>877</v>
      </c>
      <c r="E1129" s="1"/>
      <c r="F1129" s="13">
        <v>8000</v>
      </c>
    </row>
    <row r="1130" spans="2:6" ht="45" x14ac:dyDescent="0.25">
      <c r="B1130" s="1" t="s">
        <v>747</v>
      </c>
      <c r="C1130" s="1" t="s">
        <v>879</v>
      </c>
      <c r="D1130" s="2" t="s">
        <v>880</v>
      </c>
      <c r="E1130" s="1"/>
      <c r="F1130" s="13">
        <v>9505</v>
      </c>
    </row>
    <row r="1131" spans="2:6" ht="45" x14ac:dyDescent="0.25">
      <c r="B1131" s="1" t="s">
        <v>747</v>
      </c>
      <c r="C1131" s="1" t="s">
        <v>881</v>
      </c>
      <c r="D1131" s="2" t="s">
        <v>882</v>
      </c>
      <c r="E1131" s="1"/>
      <c r="F1131" s="13">
        <v>10000</v>
      </c>
    </row>
    <row r="1132" spans="2:6" x14ac:dyDescent="0.25">
      <c r="B1132" s="1" t="s">
        <v>747</v>
      </c>
      <c r="C1132" s="1" t="s">
        <v>883</v>
      </c>
      <c r="D1132" s="2" t="s">
        <v>884</v>
      </c>
      <c r="E1132" s="1"/>
      <c r="F1132" s="13">
        <v>21770</v>
      </c>
    </row>
    <row r="1133" spans="2:6" x14ac:dyDescent="0.25">
      <c r="B1133" s="1" t="s">
        <v>747</v>
      </c>
      <c r="C1133" s="1" t="s">
        <v>322</v>
      </c>
      <c r="D1133" s="2" t="s">
        <v>885</v>
      </c>
      <c r="E1133" s="1"/>
      <c r="F1133" s="13">
        <v>20985</v>
      </c>
    </row>
    <row r="1134" spans="2:6" ht="30" x14ac:dyDescent="0.25">
      <c r="B1134" s="1" t="s">
        <v>747</v>
      </c>
      <c r="C1134" s="1" t="s">
        <v>93</v>
      </c>
      <c r="D1134" s="2" t="s">
        <v>886</v>
      </c>
      <c r="E1134" s="1"/>
      <c r="F1134" s="13">
        <v>10000</v>
      </c>
    </row>
    <row r="1135" spans="2:6" x14ac:dyDescent="0.25">
      <c r="B1135" s="1" t="s">
        <v>747</v>
      </c>
      <c r="C1135" s="1" t="s">
        <v>887</v>
      </c>
      <c r="D1135" s="2" t="s">
        <v>888</v>
      </c>
      <c r="E1135" s="1"/>
      <c r="F1135" s="13">
        <v>10000</v>
      </c>
    </row>
    <row r="1136" spans="2:6" ht="30" x14ac:dyDescent="0.25">
      <c r="B1136" s="1" t="s">
        <v>747</v>
      </c>
      <c r="C1136" s="1" t="s">
        <v>79</v>
      </c>
      <c r="D1136" s="2" t="s">
        <v>889</v>
      </c>
      <c r="E1136" s="1"/>
      <c r="F1136" s="13">
        <v>10000</v>
      </c>
    </row>
    <row r="1137" spans="2:6" ht="30" x14ac:dyDescent="0.25">
      <c r="B1137" s="1" t="s">
        <v>747</v>
      </c>
      <c r="C1137" s="1" t="s">
        <v>77</v>
      </c>
      <c r="D1137" s="2"/>
      <c r="E1137" s="2" t="s">
        <v>78</v>
      </c>
      <c r="F1137" s="12">
        <v>35101</v>
      </c>
    </row>
    <row r="1138" spans="2:6" x14ac:dyDescent="0.25">
      <c r="B1138" s="1" t="s">
        <v>747</v>
      </c>
      <c r="C1138" s="1" t="s">
        <v>77</v>
      </c>
      <c r="D1138" s="2"/>
      <c r="E1138" s="2" t="s">
        <v>80</v>
      </c>
      <c r="F1138" s="12">
        <v>35657</v>
      </c>
    </row>
    <row r="1139" spans="2:6" x14ac:dyDescent="0.25">
      <c r="B1139" s="1" t="s">
        <v>747</v>
      </c>
      <c r="C1139" s="1" t="s">
        <v>378</v>
      </c>
      <c r="D1139" s="2"/>
      <c r="E1139" s="2" t="s">
        <v>82</v>
      </c>
      <c r="F1139" s="12">
        <v>53446</v>
      </c>
    </row>
    <row r="1140" spans="2:6" ht="30" x14ac:dyDescent="0.25">
      <c r="B1140" s="1" t="s">
        <v>747</v>
      </c>
      <c r="C1140" s="1" t="s">
        <v>85</v>
      </c>
      <c r="D1140" s="2"/>
      <c r="E1140" s="2" t="s">
        <v>86</v>
      </c>
      <c r="F1140" s="12">
        <v>19080</v>
      </c>
    </row>
    <row r="1141" spans="2:6" ht="30" x14ac:dyDescent="0.25">
      <c r="B1141" s="1" t="s">
        <v>747</v>
      </c>
      <c r="C1141" s="1" t="s">
        <v>87</v>
      </c>
      <c r="D1141" s="2"/>
      <c r="E1141" s="2" t="s">
        <v>88</v>
      </c>
      <c r="F1141" s="12">
        <v>33650</v>
      </c>
    </row>
    <row r="1142" spans="2:6" x14ac:dyDescent="0.25">
      <c r="B1142" s="1" t="s">
        <v>747</v>
      </c>
      <c r="C1142" s="1" t="s">
        <v>890</v>
      </c>
      <c r="D1142" s="2" t="s">
        <v>884</v>
      </c>
      <c r="E1142" s="1"/>
      <c r="F1142" s="13">
        <v>8940</v>
      </c>
    </row>
    <row r="1143" spans="2:6" ht="30" x14ac:dyDescent="0.25">
      <c r="B1143" s="1" t="s">
        <v>747</v>
      </c>
      <c r="C1143" s="1" t="s">
        <v>109</v>
      </c>
      <c r="D1143" s="2" t="s">
        <v>889</v>
      </c>
      <c r="E1143" s="1"/>
      <c r="F1143" s="13">
        <v>10000</v>
      </c>
    </row>
    <row r="1144" spans="2:6" x14ac:dyDescent="0.25">
      <c r="B1144" s="1" t="s">
        <v>747</v>
      </c>
      <c r="C1144" s="1" t="s">
        <v>891</v>
      </c>
      <c r="D1144" s="2" t="s">
        <v>892</v>
      </c>
      <c r="E1144" s="1"/>
      <c r="F1144" s="13">
        <v>14442</v>
      </c>
    </row>
    <row r="1145" spans="2:6" x14ac:dyDescent="0.25">
      <c r="B1145" s="1" t="s">
        <v>747</v>
      </c>
      <c r="C1145" s="1" t="s">
        <v>732</v>
      </c>
      <c r="D1145" s="2" t="s">
        <v>893</v>
      </c>
      <c r="E1145" s="1"/>
      <c r="F1145" s="13">
        <v>3136</v>
      </c>
    </row>
    <row r="1146" spans="2:6" x14ac:dyDescent="0.25">
      <c r="B1146" s="1" t="s">
        <v>747</v>
      </c>
      <c r="C1146" s="1" t="s">
        <v>883</v>
      </c>
      <c r="D1146" s="2" t="s">
        <v>884</v>
      </c>
      <c r="E1146" s="1"/>
      <c r="F1146" s="13">
        <v>9462</v>
      </c>
    </row>
    <row r="1147" spans="2:6" x14ac:dyDescent="0.25">
      <c r="B1147" s="1" t="s">
        <v>747</v>
      </c>
      <c r="C1147" s="1" t="s">
        <v>894</v>
      </c>
      <c r="D1147" s="2" t="s">
        <v>895</v>
      </c>
      <c r="E1147" s="1"/>
      <c r="F1147" s="13">
        <v>6350</v>
      </c>
    </row>
    <row r="1148" spans="2:6" ht="45" x14ac:dyDescent="0.25">
      <c r="B1148" s="1" t="s">
        <v>747</v>
      </c>
      <c r="C1148" s="1" t="s">
        <v>698</v>
      </c>
      <c r="D1148" s="2" t="s">
        <v>896</v>
      </c>
      <c r="E1148" s="1"/>
      <c r="F1148" s="13">
        <v>3990</v>
      </c>
    </row>
    <row r="1149" spans="2:6" x14ac:dyDescent="0.25">
      <c r="B1149" s="1" t="s">
        <v>747</v>
      </c>
      <c r="C1149" s="1" t="s">
        <v>897</v>
      </c>
      <c r="D1149" s="2" t="s">
        <v>898</v>
      </c>
      <c r="E1149" s="1"/>
      <c r="F1149" s="13">
        <v>10000</v>
      </c>
    </row>
    <row r="1150" spans="2:6" ht="30" x14ac:dyDescent="0.25">
      <c r="B1150" s="1" t="s">
        <v>747</v>
      </c>
      <c r="C1150" s="1" t="s">
        <v>899</v>
      </c>
      <c r="D1150" s="2" t="s">
        <v>900</v>
      </c>
      <c r="E1150" s="1"/>
      <c r="F1150" s="13">
        <v>9238</v>
      </c>
    </row>
    <row r="1151" spans="2:6" ht="30" x14ac:dyDescent="0.25">
      <c r="B1151" s="1" t="s">
        <v>747</v>
      </c>
      <c r="C1151" s="1" t="s">
        <v>901</v>
      </c>
      <c r="D1151" s="2" t="s">
        <v>902</v>
      </c>
      <c r="E1151" s="1"/>
      <c r="F1151" s="13">
        <v>7849</v>
      </c>
    </row>
    <row r="1152" spans="2:6" ht="30" x14ac:dyDescent="0.25">
      <c r="B1152" s="1" t="s">
        <v>747</v>
      </c>
      <c r="C1152" s="1" t="s">
        <v>903</v>
      </c>
      <c r="D1152" s="2" t="s">
        <v>904</v>
      </c>
      <c r="E1152" s="1"/>
      <c r="F1152" s="13">
        <v>2810</v>
      </c>
    </row>
    <row r="1153" spans="2:6" ht="30" x14ac:dyDescent="0.25">
      <c r="B1153" s="1" t="s">
        <v>747</v>
      </c>
      <c r="C1153" s="1" t="s">
        <v>107</v>
      </c>
      <c r="D1153" s="2" t="s">
        <v>905</v>
      </c>
      <c r="E1153" s="1"/>
      <c r="F1153" s="13">
        <v>5246</v>
      </c>
    </row>
    <row r="1154" spans="2:6" x14ac:dyDescent="0.25">
      <c r="B1154" s="1" t="s">
        <v>747</v>
      </c>
      <c r="C1154" s="1" t="s">
        <v>906</v>
      </c>
      <c r="D1154" s="2" t="s">
        <v>907</v>
      </c>
      <c r="E1154" s="1"/>
      <c r="F1154" s="13">
        <v>25000</v>
      </c>
    </row>
    <row r="1155" spans="2:6" ht="30" x14ac:dyDescent="0.25">
      <c r="B1155" s="1" t="s">
        <v>747</v>
      </c>
      <c r="C1155" s="1" t="s">
        <v>908</v>
      </c>
      <c r="D1155" s="2" t="s">
        <v>909</v>
      </c>
      <c r="E1155" s="1"/>
      <c r="F1155" s="13">
        <v>4500</v>
      </c>
    </row>
    <row r="1156" spans="2:6" ht="30" x14ac:dyDescent="0.25">
      <c r="B1156" s="1" t="s">
        <v>747</v>
      </c>
      <c r="C1156" s="1" t="s">
        <v>910</v>
      </c>
      <c r="D1156" s="2" t="s">
        <v>909</v>
      </c>
      <c r="E1156" s="1"/>
      <c r="F1156" s="13">
        <v>4500</v>
      </c>
    </row>
    <row r="1157" spans="2:6" x14ac:dyDescent="0.25">
      <c r="B1157" s="1" t="s">
        <v>747</v>
      </c>
      <c r="C1157" s="1" t="s">
        <v>911</v>
      </c>
      <c r="D1157" s="2" t="s">
        <v>912</v>
      </c>
      <c r="E1157" s="1"/>
      <c r="F1157" s="13">
        <v>48000</v>
      </c>
    </row>
    <row r="1158" spans="2:6" ht="30" x14ac:dyDescent="0.25">
      <c r="B1158" s="1" t="s">
        <v>747</v>
      </c>
      <c r="C1158" s="1" t="s">
        <v>668</v>
      </c>
      <c r="D1158" s="2" t="s">
        <v>913</v>
      </c>
      <c r="E1158" s="1"/>
      <c r="F1158" s="13">
        <v>2000</v>
      </c>
    </row>
    <row r="1159" spans="2:6" ht="30" x14ac:dyDescent="0.25">
      <c r="B1159" s="1" t="s">
        <v>747</v>
      </c>
      <c r="C1159" s="1" t="s">
        <v>320</v>
      </c>
      <c r="D1159" s="2" t="s">
        <v>914</v>
      </c>
      <c r="E1159" s="1"/>
      <c r="F1159" s="13">
        <v>8800</v>
      </c>
    </row>
    <row r="1160" spans="2:6" ht="30" x14ac:dyDescent="0.25">
      <c r="B1160" s="1" t="s">
        <v>747</v>
      </c>
      <c r="C1160" s="1" t="s">
        <v>915</v>
      </c>
      <c r="D1160" s="2" t="s">
        <v>909</v>
      </c>
      <c r="E1160" s="1"/>
      <c r="F1160" s="13">
        <v>6500</v>
      </c>
    </row>
    <row r="1161" spans="2:6" x14ac:dyDescent="0.25">
      <c r="B1161" s="1" t="s">
        <v>747</v>
      </c>
      <c r="C1161" s="1" t="s">
        <v>916</v>
      </c>
      <c r="D1161" s="2" t="s">
        <v>917</v>
      </c>
      <c r="E1161" s="1"/>
      <c r="F1161" s="13">
        <v>8620</v>
      </c>
    </row>
    <row r="1162" spans="2:6" ht="30" x14ac:dyDescent="0.25">
      <c r="B1162" s="1" t="s">
        <v>747</v>
      </c>
      <c r="C1162" s="1" t="s">
        <v>689</v>
      </c>
      <c r="D1162" s="2" t="s">
        <v>918</v>
      </c>
      <c r="E1162" s="1"/>
      <c r="F1162" s="13">
        <v>3200</v>
      </c>
    </row>
    <row r="1163" spans="2:6" x14ac:dyDescent="0.25">
      <c r="B1163" s="1" t="s">
        <v>747</v>
      </c>
      <c r="C1163" s="1" t="s">
        <v>689</v>
      </c>
      <c r="D1163" s="2" t="s">
        <v>917</v>
      </c>
      <c r="E1163" s="1"/>
      <c r="F1163" s="13">
        <v>9145</v>
      </c>
    </row>
    <row r="1164" spans="2:6" ht="30" x14ac:dyDescent="0.25">
      <c r="B1164" s="1" t="s">
        <v>747</v>
      </c>
      <c r="C1164" s="1" t="s">
        <v>100</v>
      </c>
      <c r="D1164" s="2" t="s">
        <v>902</v>
      </c>
      <c r="E1164" s="1"/>
      <c r="F1164" s="13">
        <v>1903</v>
      </c>
    </row>
    <row r="1165" spans="2:6" x14ac:dyDescent="0.25">
      <c r="B1165" s="1" t="s">
        <v>747</v>
      </c>
      <c r="C1165" s="1" t="s">
        <v>906</v>
      </c>
      <c r="D1165" s="2" t="s">
        <v>919</v>
      </c>
      <c r="E1165" s="1"/>
      <c r="F1165" s="13">
        <v>8000</v>
      </c>
    </row>
    <row r="1166" spans="2:6" ht="30" x14ac:dyDescent="0.25">
      <c r="B1166" s="1" t="s">
        <v>747</v>
      </c>
      <c r="C1166" s="1" t="s">
        <v>920</v>
      </c>
      <c r="D1166" s="2" t="s">
        <v>921</v>
      </c>
      <c r="E1166" s="1"/>
      <c r="F1166" s="13">
        <v>8850</v>
      </c>
    </row>
    <row r="1167" spans="2:6" x14ac:dyDescent="0.25">
      <c r="B1167" s="1" t="s">
        <v>747</v>
      </c>
      <c r="C1167" s="1" t="s">
        <v>467</v>
      </c>
      <c r="D1167" s="2" t="s">
        <v>917</v>
      </c>
      <c r="E1167" s="1"/>
      <c r="F1167" s="13">
        <v>10000</v>
      </c>
    </row>
    <row r="1168" spans="2:6" x14ac:dyDescent="0.25">
      <c r="B1168" s="1" t="s">
        <v>747</v>
      </c>
      <c r="C1168" s="1" t="s">
        <v>922</v>
      </c>
      <c r="D1168" s="2" t="s">
        <v>923</v>
      </c>
      <c r="E1168" s="1"/>
      <c r="F1168" s="13">
        <v>10000</v>
      </c>
    </row>
    <row r="1169" spans="2:6" x14ac:dyDescent="0.25">
      <c r="B1169" s="1" t="s">
        <v>747</v>
      </c>
      <c r="C1169" s="1" t="s">
        <v>924</v>
      </c>
      <c r="D1169" s="2" t="s">
        <v>925</v>
      </c>
      <c r="E1169" s="1"/>
      <c r="F1169" s="13">
        <v>45085</v>
      </c>
    </row>
    <row r="1170" spans="2:6" ht="30" x14ac:dyDescent="0.25">
      <c r="B1170" s="1" t="s">
        <v>747</v>
      </c>
      <c r="C1170" s="1" t="s">
        <v>926</v>
      </c>
      <c r="D1170" s="2" t="s">
        <v>927</v>
      </c>
      <c r="E1170" s="1"/>
      <c r="F1170" s="13">
        <v>760</v>
      </c>
    </row>
    <row r="1171" spans="2:6" x14ac:dyDescent="0.25">
      <c r="B1171" s="1" t="s">
        <v>747</v>
      </c>
      <c r="C1171" s="1" t="s">
        <v>928</v>
      </c>
      <c r="D1171" s="2" t="s">
        <v>929</v>
      </c>
      <c r="E1171" s="1"/>
      <c r="F1171" s="13">
        <v>82200</v>
      </c>
    </row>
    <row r="1172" spans="2:6" x14ac:dyDescent="0.25">
      <c r="B1172" s="1" t="s">
        <v>747</v>
      </c>
      <c r="C1172" s="1" t="s">
        <v>930</v>
      </c>
      <c r="D1172" s="2" t="s">
        <v>931</v>
      </c>
      <c r="E1172" s="1"/>
      <c r="F1172" s="13">
        <v>9938</v>
      </c>
    </row>
    <row r="1173" spans="2:6" x14ac:dyDescent="0.25">
      <c r="B1173" s="1" t="s">
        <v>747</v>
      </c>
      <c r="C1173" s="1" t="s">
        <v>330</v>
      </c>
      <c r="D1173" s="2" t="s">
        <v>932</v>
      </c>
      <c r="E1173" s="1"/>
      <c r="F1173" s="13">
        <v>47840</v>
      </c>
    </row>
    <row r="1174" spans="2:6" x14ac:dyDescent="0.25">
      <c r="B1174" s="1" t="s">
        <v>747</v>
      </c>
      <c r="C1174" s="1" t="s">
        <v>933</v>
      </c>
      <c r="D1174" s="2" t="s">
        <v>934</v>
      </c>
      <c r="E1174" s="1"/>
      <c r="F1174" s="13">
        <v>5780</v>
      </c>
    </row>
    <row r="1175" spans="2:6" x14ac:dyDescent="0.25">
      <c r="B1175" s="1" t="s">
        <v>747</v>
      </c>
      <c r="C1175" s="1" t="s">
        <v>935</v>
      </c>
      <c r="D1175" s="2" t="s">
        <v>936</v>
      </c>
      <c r="E1175" s="1"/>
      <c r="F1175" s="13">
        <v>3485</v>
      </c>
    </row>
    <row r="1176" spans="2:6" x14ac:dyDescent="0.25">
      <c r="B1176" s="1" t="s">
        <v>747</v>
      </c>
      <c r="C1176" s="1" t="s">
        <v>937</v>
      </c>
      <c r="D1176" s="2" t="s">
        <v>938</v>
      </c>
      <c r="E1176" s="1"/>
      <c r="F1176" s="13">
        <v>11646</v>
      </c>
    </row>
    <row r="1177" spans="2:6" x14ac:dyDescent="0.25">
      <c r="B1177" s="1" t="s">
        <v>747</v>
      </c>
      <c r="C1177" s="1" t="s">
        <v>322</v>
      </c>
      <c r="D1177" s="2" t="s">
        <v>939</v>
      </c>
      <c r="E1177" s="1"/>
      <c r="F1177" s="13">
        <v>1605</v>
      </c>
    </row>
    <row r="1178" spans="2:6" x14ac:dyDescent="0.25">
      <c r="B1178" s="1" t="s">
        <v>747</v>
      </c>
      <c r="C1178" s="1" t="s">
        <v>940</v>
      </c>
      <c r="D1178" s="2" t="s">
        <v>940</v>
      </c>
      <c r="E1178" s="1"/>
      <c r="F1178" s="13">
        <v>20072</v>
      </c>
    </row>
    <row r="1179" spans="2:6" x14ac:dyDescent="0.25">
      <c r="B1179" s="1" t="s">
        <v>747</v>
      </c>
      <c r="C1179" s="1" t="s">
        <v>941</v>
      </c>
      <c r="D1179" s="2" t="s">
        <v>942</v>
      </c>
      <c r="E1179" s="1"/>
      <c r="F1179" s="13">
        <v>1500</v>
      </c>
    </row>
    <row r="1180" spans="2:6" ht="30" x14ac:dyDescent="0.25">
      <c r="B1180" s="1" t="s">
        <v>747</v>
      </c>
      <c r="C1180" s="1" t="s">
        <v>879</v>
      </c>
      <c r="D1180" s="2" t="s">
        <v>914</v>
      </c>
      <c r="E1180" s="1"/>
      <c r="F1180" s="13">
        <v>8640</v>
      </c>
    </row>
    <row r="1181" spans="2:6" x14ac:dyDescent="0.25">
      <c r="B1181" s="73" t="s">
        <v>747</v>
      </c>
      <c r="C1181" s="73" t="s">
        <v>943</v>
      </c>
      <c r="D1181" s="74" t="s">
        <v>944</v>
      </c>
      <c r="E1181" s="73"/>
      <c r="F1181" s="75">
        <v>8613</v>
      </c>
    </row>
    <row r="1182" spans="2:6" x14ac:dyDescent="0.25">
      <c r="B1182" s="10"/>
      <c r="C1182" s="10"/>
      <c r="D1182" s="10"/>
      <c r="E1182" s="10"/>
      <c r="F1182" s="10"/>
    </row>
  </sheetData>
  <mergeCells count="1">
    <mergeCell ref="B3:F3"/>
  </mergeCells>
  <conditionalFormatting sqref="C5:C1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6.3.2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DMIMS</cp:lastModifiedBy>
  <dcterms:created xsi:type="dcterms:W3CDTF">2021-04-07T07:25:25Z</dcterms:created>
  <dcterms:modified xsi:type="dcterms:W3CDTF">2023-03-30T10:45:04Z</dcterms:modified>
</cp:coreProperties>
</file>